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2_ncr:500000_{21312E10-04D5-487B-94F3-A065EAEA2AE7}" xr6:coauthVersionLast="31" xr6:coauthVersionMax="31" xr10:uidLastSave="{00000000-0000-0000-0000-000000000000}"/>
  <bookViews>
    <workbookView xWindow="0" yWindow="0" windowWidth="20490" windowHeight="7545" tabRatio="605" xr2:uid="{00000000-000D-0000-FFFF-FFFF00000000}"/>
  </bookViews>
  <sheets>
    <sheet name="DIARIAS e AUXÍLIO DESLOCAMENTO" sheetId="2" r:id="rId1"/>
  </sheets>
  <definedNames>
    <definedName name="_xlnm._FilterDatabase" localSheetId="0" hidden="1">'DIARIAS e AUXÍLIO DESLOCAMENTO'!$B$8:$M$327</definedName>
    <definedName name="_xlnm.Print_Area" localSheetId="0">'DIARIAS e AUXÍLIO DESLOCAMENTO'!$B$3:$M$350</definedName>
  </definedNames>
  <calcPr calcId="162913"/>
</workbook>
</file>

<file path=xl/calcChain.xml><?xml version="1.0" encoding="utf-8"?>
<calcChain xmlns="http://schemas.openxmlformats.org/spreadsheetml/2006/main">
  <c r="M329" i="2" l="1"/>
  <c r="M343" i="2"/>
  <c r="M342" i="2"/>
  <c r="M341" i="2"/>
  <c r="M340" i="2"/>
  <c r="M339" i="2"/>
  <c r="M338" i="2"/>
  <c r="M337" i="2"/>
  <c r="M336" i="2"/>
  <c r="M331" i="2" l="1"/>
  <c r="M335" i="2" l="1"/>
  <c r="M334" i="2"/>
  <c r="M333" i="2"/>
  <c r="M332" i="2"/>
  <c r="M330" i="2"/>
  <c r="M328" i="2"/>
  <c r="M320" i="2"/>
  <c r="M319" i="2"/>
  <c r="M318" i="2"/>
  <c r="M317" i="2"/>
  <c r="M345" i="2" l="1"/>
  <c r="M316" i="2"/>
  <c r="M315" i="2"/>
  <c r="M314" i="2"/>
  <c r="M313" i="2"/>
  <c r="M312" i="2" l="1"/>
  <c r="M311" i="2"/>
  <c r="M310" i="2"/>
  <c r="M309" i="2"/>
  <c r="M308" i="2"/>
  <c r="M307" i="2"/>
  <c r="M306" i="2"/>
  <c r="M305" i="2"/>
  <c r="M304" i="2" l="1"/>
  <c r="M303" i="2"/>
  <c r="M302" i="2"/>
  <c r="M286" i="2"/>
  <c r="M285" i="2"/>
  <c r="M283" i="2"/>
  <c r="M288" i="2"/>
  <c r="M289" i="2"/>
  <c r="M284" i="2"/>
  <c r="M282" i="2"/>
  <c r="M279" i="2"/>
  <c r="M280" i="2"/>
  <c r="M281" i="2"/>
  <c r="M278" i="2"/>
  <c r="M277" i="2" l="1"/>
  <c r="M276" i="2"/>
  <c r="M275" i="2" l="1"/>
  <c r="M273" i="2"/>
  <c r="M272" i="2"/>
  <c r="M271" i="2"/>
  <c r="M270" i="2"/>
  <c r="M269" i="2"/>
  <c r="M268" i="2"/>
  <c r="M267" i="2" l="1"/>
  <c r="M266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 l="1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<sst xmlns="http://schemas.openxmlformats.org/spreadsheetml/2006/main" count="1516" uniqueCount="560">
  <si>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</si>
  <si>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</si>
  <si>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</si>
  <si>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</si>
  <si>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</si>
  <si>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</si>
  <si>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</si>
  <si>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</si>
  <si>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</si>
  <si>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</si>
  <si>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</si>
  <si>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</si>
  <si>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</si>
  <si>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</si>
  <si>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</si>
  <si>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</si>
  <si>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</si>
  <si>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</si>
  <si>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</si>
  <si>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</si>
  <si>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</si>
  <si>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</si>
  <si>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</si>
  <si>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</si>
  <si>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</si>
  <si>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</si>
  <si>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</si>
  <si>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</si>
  <si>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</si>
  <si>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</si>
  <si>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</si>
  <si>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</si>
  <si>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</si>
  <si>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</si>
  <si>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</si>
  <si>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</si>
  <si>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</si>
  <si>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</si>
  <si>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</si>
  <si>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</si>
  <si>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</si>
  <si>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</si>
  <si>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</si>
  <si>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</si>
  <si>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</si>
  <si>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</si>
  <si>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</si>
  <si>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</si>
  <si>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</si>
  <si>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</si>
  <si>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</si>
  <si>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</si>
  <si>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</si>
  <si>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</si>
  <si>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</si>
  <si>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</si>
  <si>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</si>
  <si>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</si>
  <si>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</si>
  <si>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</si>
  <si>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</si>
  <si>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</si>
  <si>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</si>
  <si>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</si>
  <si>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</si>
  <si>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</si>
  <si>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</si>
  <si>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</si>
  <si>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</si>
  <si>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</si>
  <si>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</si>
  <si>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</si>
  <si>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</si>
  <si>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</si>
  <si>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</si>
  <si>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</si>
  <si>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</si>
  <si>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</si>
  <si>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</si>
  <si>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</si>
  <si>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</si>
  <si>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</si>
  <si>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</si>
  <si>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</si>
  <si>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</si>
  <si>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</si>
  <si>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</si>
  <si>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</si>
  <si>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</si>
  <si>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</si>
  <si>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</si>
  <si>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</si>
  <si>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</si>
  <si>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</si>
  <si>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</si>
  <si>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</si>
  <si>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</si>
  <si>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</si>
  <si>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</si>
  <si>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</si>
  <si>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</si>
  <si>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</si>
  <si>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</si>
  <si>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</si>
  <si>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</si>
  <si>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</si>
  <si>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</si>
  <si>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</si>
  <si>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</si>
  <si>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</si>
  <si>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</si>
  <si>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</si>
  <si>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</si>
  <si>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</si>
  <si>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</si>
  <si>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</si>
  <si>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</si>
  <si>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</si>
  <si>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</si>
  <si>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</si>
  <si>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</si>
  <si>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</si>
  <si>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</si>
  <si>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</si>
  <si>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</si>
  <si>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</si>
  <si>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</si>
  <si>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</si>
  <si>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</si>
  <si>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</si>
  <si>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</si>
  <si>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</si>
  <si>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</si>
  <si>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</si>
  <si>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</si>
  <si>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</si>
  <si>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</si>
  <si>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</si>
  <si>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</si>
  <si>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</si>
  <si>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</si>
  <si>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</si>
  <si>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</si>
  <si>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</si>
  <si>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</si>
  <si>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</si>
  <si>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</si>
  <si>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</si>
  <si>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</si>
  <si>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</si>
  <si>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</si>
  <si>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</si>
  <si>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</si>
  <si>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</si>
  <si>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</si>
  <si>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</si>
  <si>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</si>
  <si>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</si>
  <si>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</si>
  <si>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</si>
  <si>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</si>
  <si>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</si>
  <si>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</si>
  <si>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</si>
  <si>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</si>
  <si>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</si>
  <si>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</si>
  <si>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</si>
  <si>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</si>
  <si>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</si>
  <si>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</si>
  <si>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</si>
  <si>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</si>
  <si>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</si>
  <si>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</si>
  <si>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</si>
  <si>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</si>
  <si>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</si>
  <si>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</si>
  <si>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</si>
  <si>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</si>
  <si>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</si>
  <si>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</si>
  <si>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</si>
  <si>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</si>
  <si>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</si>
  <si>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</si>
  <si>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</si>
  <si>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</si>
  <si>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</si>
  <si>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</si>
  <si>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</si>
  <si>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</si>
  <si>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</si>
  <si>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</si>
  <si>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</si>
  <si>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</si>
  <si>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</si>
  <si>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</si>
  <si>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</si>
  <si>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</si>
  <si>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</si>
  <si>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</si>
  <si>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</si>
  <si>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</si>
  <si>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</si>
  <si>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</si>
  <si>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</si>
  <si>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</si>
  <si>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</si>
  <si>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</si>
  <si>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</si>
  <si>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</si>
  <si>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</si>
  <si>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</si>
  <si>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</si>
  <si>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</si>
  <si>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</si>
  <si>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</si>
  <si>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</si>
  <si>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</si>
  <si>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</si>
  <si>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</si>
  <si>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</si>
  <si>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</si>
  <si>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</si>
  <si>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</si>
  <si>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</si>
  <si>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</si>
  <si>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</si>
  <si>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</si>
  <si>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</si>
  <si>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</si>
  <si>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</si>
  <si>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</si>
  <si>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</si>
  <si>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</si>
  <si>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</si>
  <si>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</si>
  <si>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</si>
  <si>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</si>
  <si>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</si>
  <si>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</si>
  <si>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</si>
  <si>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</si>
  <si>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</si>
  <si>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</si>
  <si>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</si>
  <si>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</si>
  <si>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</si>
  <si>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</si>
  <si>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</si>
  <si>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</si>
  <si>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</si>
  <si>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</si>
  <si>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</si>
  <si>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</si>
  <si>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</si>
  <si>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</si>
  <si>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</si>
  <si>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</si>
  <si>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</si>
  <si>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</si>
  <si>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</si>
  <si>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</si>
  <si>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</si>
  <si>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</si>
  <si>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</si>
  <si>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</si>
  <si>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</si>
  <si>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</si>
  <si>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</si>
  <si>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</si>
  <si>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</si>
  <si>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</si>
  <si>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</si>
  <si>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</si>
  <si>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</si>
  <si>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</si>
  <si>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</si>
  <si>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</si>
  <si>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</si>
  <si>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</si>
  <si>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</si>
  <si>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</si>
  <si>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</si>
  <si>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</si>
  <si>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</si>
  <si>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</si>
  <si>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</si>
  <si>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</si>
  <si>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</si>
  <si>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</si>
  <si>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</si>
  <si>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</si>
  <si>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</si>
  <si>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</si>
  <si>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</si>
  <si>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</si>
  <si>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</si>
  <si>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</si>
  <si>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</si>
  <si>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</si>
  <si>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</si>
  <si>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</si>
  <si>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</si>
  <si>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</si>
  <si>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</si>
  <si>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</si>
  <si>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</si>
  <si>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</si>
  <si>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</si>
  <si>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</si>
  <si>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</si>
  <si>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</si>
  <si>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</si>
  <si>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</si>
  <si>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</si>
  <si>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</si>
  <si>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</si>
  <si>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</si>
  <si>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</si>
  <si>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</si>
  <si>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</si>
  <si>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</si>
  <si>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</si>
  <si>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</si>
  <si>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</si>
  <si>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</si>
  <si>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</si>
  <si>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</si>
  <si>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</si>
  <si>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</si>
  <si>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</si>
  <si>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</si>
  <si>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</si>
  <si>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</si>
  <si>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</si>
  <si>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</si>
  <si>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</si>
  <si>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</si>
  <si>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</si>
  <si>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</si>
  <si>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</si>
  <si>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</si>
  <si>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</si>
  <si>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</si>
  <si>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</si>
  <si>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</si>
  <si>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</si>
  <si>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</si>
  <si>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</si>
  <si>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</si>
  <si>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</si>
  <si>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</si>
  <si>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</si>
  <si>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</si>
  <si>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</si>
  <si>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</si>
  <si>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</si>
  <si>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</si>
  <si>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</si>
  <si>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</si>
  <si>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</si>
  <si>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</si>
  <si>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</si>
  <si>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</si>
  <si>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</si>
  <si>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</si>
  <si>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</si>
  <si>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</si>
  <si>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</si>
  <si>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</si>
  <si>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</si>
  <si>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</si>
  <si>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</si>
  <si>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</si>
  <si>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</si>
  <si>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</si>
  <si>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</si>
  <si>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</si>
  <si>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</si>
  <si>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</si>
  <si>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</si>
  <si>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</si>
  <si>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</si>
  <si>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</si>
  <si>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</si>
  <si>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</si>
  <si>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</si>
  <si>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</si>
  <si>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</si>
  <si>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</si>
  <si>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</si>
  <si>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</si>
  <si>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</si>
  <si>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</si>
  <si>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</si>
  <si>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</si>
  <si>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</si>
  <si>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</si>
  <si>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</si>
  <si>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</si>
  <si>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</si>
  <si>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</si>
  <si>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</si>
  <si>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</si>
  <si>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</si>
  <si>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</si>
  <si>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</si>
  <si>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</si>
  <si>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</si>
  <si>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</si>
  <si>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</si>
  <si>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</si>
  <si>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</si>
  <si>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</si>
  <si>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</si>
  <si>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</si>
  <si>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</si>
  <si>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</si>
  <si>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</si>
  <si>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</si>
  <si>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</si>
  <si>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</si>
  <si>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</si>
  <si>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</si>
  <si>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</si>
  <si>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</si>
  <si>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</si>
  <si>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</si>
  <si>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</si>
  <si>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</si>
  <si>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</si>
  <si>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</si>
  <si>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</si>
  <si>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</si>
  <si>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</si>
  <si>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</si>
  <si>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</si>
  <si>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</si>
  <si>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</si>
  <si>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</si>
  <si>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</si>
  <si>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</si>
  <si>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</si>
  <si>
    <t>Reunião sobre resolução nº 51
CAU/BR; Reunião das Comissões do CAU/CE</t>
  </si>
  <si>
    <t>30 de maio de 2017</t>
  </si>
  <si>
    <t>Reunião de Acolhimento para esclarecer o exercício da profissão</t>
  </si>
  <si>
    <t>Despachos administrativos</t>
  </si>
  <si>
    <t>14 de junho de 2017</t>
  </si>
  <si>
    <t xml:space="preserve"> Participação como convidado a assistir uma apresentação de monografia na Universidade de Fortaleza - UNIFOR</t>
  </si>
  <si>
    <t>13 de junho de 2017</t>
  </si>
  <si>
    <t>Reunião de acolhimento na faculdade INTA</t>
  </si>
  <si>
    <t>20 de junho de 2017</t>
  </si>
  <si>
    <t>20 a 22 de junho de 2017</t>
  </si>
  <si>
    <t>20 a 21 de junho de 2017</t>
  </si>
  <si>
    <t xml:space="preserve">Reunião de acolhimento na faculdade INTA </t>
  </si>
  <si>
    <t>LUIZ CLAUDIO DE FARIA 
VECCHIO LINS</t>
  </si>
  <si>
    <t>22 a 24 de junho de 2017</t>
  </si>
  <si>
    <t>ALEXANDER DE SOUZA LARANJEIRA</t>
  </si>
  <si>
    <t>Participação no Treinamento de Assessorias Técnicas e Coordenadores das Comissões Eleitorais dos CAU/UF</t>
  </si>
  <si>
    <t>29 a 30 de junho de 2017</t>
  </si>
  <si>
    <t>NEILTON FELICIANO COSTA</t>
  </si>
  <si>
    <t>Treinamento de Assessorias Técnicas e Coordenadores das Comissões eleitorais dos CAU/UF</t>
  </si>
  <si>
    <t xml:space="preserve"> Reunião sobre à crise hídrica
e energia eólica</t>
  </si>
  <si>
    <t>27 de junho de 2017</t>
  </si>
  <si>
    <t>Reunião de acolhimento na faculdade INTA, orientações e 
entrevistas</t>
  </si>
  <si>
    <t>506 km</t>
  </si>
  <si>
    <t>7 de junho de 2017</t>
  </si>
  <si>
    <t>Atendimento ao público e despachos administrativos</t>
  </si>
  <si>
    <t>29 de junho de 2017</t>
  </si>
  <si>
    <t>06 e 07 de julho de 2017</t>
  </si>
  <si>
    <t>Atendimento ao público e despachos
administrativos</t>
  </si>
  <si>
    <t>06 de julho de 2017</t>
  </si>
  <si>
    <t xml:space="preserve"> 62ª Reunião Ordinária CED - CAU/BR</t>
  </si>
  <si>
    <t>12º Seminário Regional da Comissão de Ética e Disciplina do CAU/BR – Região Norte</t>
  </si>
  <si>
    <t xml:space="preserve"> Visita ao Museu das Secas, atendimento ao público e despachos administrativos</t>
  </si>
  <si>
    <t>12 de julho 2017</t>
  </si>
  <si>
    <t>13 e 14 de julho de 2017</t>
  </si>
  <si>
    <t>Entrevista, Despachos Administrativos</t>
  </si>
  <si>
    <t>24 de julho de 2017</t>
  </si>
  <si>
    <t>31 de julho e 1
de agosto de 2017</t>
  </si>
  <si>
    <t xml:space="preserve"> CARLOS AUGUSTO LOPES FREIRE</t>
  </si>
  <si>
    <t xml:space="preserve"> 1º Encontro Temático da CEP-CAU/BR com os CAU/UF em 2017. Tema: Fiscalização</t>
  </si>
  <si>
    <t xml:space="preserve"> Evento Colóquios sobre a Paisagem.</t>
  </si>
  <si>
    <t>27 de julho de 2017</t>
  </si>
  <si>
    <t>21km</t>
  </si>
  <si>
    <t>R$ 405 / 1,39 por km</t>
  </si>
  <si>
    <t>1° Encontro Temático da CEP-CAU/BR com os CAU/UF em 2017</t>
  </si>
  <si>
    <t xml:space="preserve">31 de julho e 1 de agosto de
2017 </t>
  </si>
  <si>
    <t>65ª Reunião do Conselho Diretor do CAU/BR; 69ª Reunião Plenária Ordinária do CAU/BR; 22º Reunião Plenária Ampliada do
CAU/BR</t>
  </si>
  <si>
    <t xml:space="preserve"> 16 a 18 de agosto de 2017</t>
  </si>
  <si>
    <t>5° Treinamento Técnico das
Assessorias Técnicas e Jurídicas das Comissões de Ética e Disciplina do CAU</t>
  </si>
  <si>
    <t>24 a 25 de agosto de 2017</t>
  </si>
  <si>
    <t>4 a 6 de setembro de 2017</t>
  </si>
  <si>
    <t>Juazeiro do Norte/CE; Crato/CE; Barbalha/CE; Missão Velha/CE e Brejo Santo/CE</t>
  </si>
  <si>
    <t>JESSICA MARIA CORDEIRO VIANA</t>
  </si>
  <si>
    <t>Reunião de acolhimento aos profissionais e estudantes e apresentação das tabelas de honorários</t>
  </si>
  <si>
    <t>4 a 5 de setembro de 2017</t>
  </si>
  <si>
    <t>LUIZ CLÁUDIO DE FARIA VECCHIO LINS</t>
  </si>
  <si>
    <t>11 de setembro de 2017</t>
  </si>
  <si>
    <t>5 de setembro de 2017</t>
  </si>
  <si>
    <t>29ª Reunião do Fórum de Presidentes do CAU</t>
  </si>
  <si>
    <t>14 e 15 de
setembro de 2017</t>
  </si>
  <si>
    <t xml:space="preserve">NABIL GEORGES BONDUKI </t>
  </si>
  <si>
    <t>Seminário cidade, memória e os desafios do modo de viver e palestra o desafio do planejamento das grandes cidades: A experiência do plano diretor de São Paulo</t>
  </si>
  <si>
    <t>20 a 21 de setembro de 2017</t>
  </si>
  <si>
    <t>ANTÔNIO CUSTÓDIO DOS SANTOS NETO</t>
  </si>
  <si>
    <t>152ª Reunião do Conselho Superior do IAB</t>
  </si>
  <si>
    <t>28 a 30 de setembro de 2017</t>
  </si>
  <si>
    <t>Guaramiranga/CE, Baturité/CE e Redenção/CE</t>
  </si>
  <si>
    <t xml:space="preserve"> Lei de Uso e 
Ocupação do Solo - Fórum Parque do Cocó</t>
  </si>
  <si>
    <r>
      <t xml:space="preserve">ODILO ALMEIDA FILHO
</t>
    </r>
    <r>
      <rPr>
        <b/>
        <sz val="24"/>
        <rFont val="Calibri"/>
        <family val="2"/>
        <scheme val="minor"/>
      </rPr>
      <t>(estornado)</t>
    </r>
  </si>
  <si>
    <t>ANTONIO CUSTÓDIO DOS SANTOS NETO</t>
  </si>
  <si>
    <t xml:space="preserve"> II Conferência Nacional de Arquitetura e Urbanismo</t>
  </si>
  <si>
    <t>7 a 10 de outubro de 2017</t>
  </si>
  <si>
    <t>FRANCISCO SERGIO FACÓ PIMENTEL FILHO</t>
  </si>
  <si>
    <t>III Encontro Regional de Fiscalização – Orientar Disciplina e Fiscalizar: Compartilhando experiências</t>
  </si>
  <si>
    <t>9 a 10 de outubro de 2017</t>
  </si>
  <si>
    <t>Salvador/BA</t>
  </si>
  <si>
    <t>19 a 21 de outubro de 2017</t>
  </si>
  <si>
    <t xml:space="preserve">ERICK MENDES ROLIM </t>
  </si>
  <si>
    <t>23 a 25 de outubro de 2017</t>
  </si>
  <si>
    <t>Russas/CE; Limoeiro do Norte/CE</t>
  </si>
  <si>
    <t xml:space="preserve"> XXXVI ENSEA – Encontro Nacional sobre Ensino de Arquitetura e Urbanismo e o XIX CONABEA – Congresso Nacional da ABEA</t>
  </si>
  <si>
    <t>25 a 28 de outubro de 2017</t>
  </si>
  <si>
    <t>23 a 25 de novembro de 2017</t>
  </si>
  <si>
    <t>Sobral/CE; Itapipoca/CE</t>
  </si>
  <si>
    <t>27 a 29 de novembro de 2017</t>
  </si>
  <si>
    <t>Paracuru/CE; Trairi/CE</t>
  </si>
  <si>
    <t>"ArquiMemória 5 - Encontro Internacional sobre Preservação do Patrimônio Edificado"</t>
  </si>
  <si>
    <t>27 de novembro a 1 de dezembro</t>
  </si>
  <si>
    <t xml:space="preserve">ODILO ALMEIDA FILHO
</t>
  </si>
  <si>
    <t>NAPOLEÃO FERREIRA DA SILVA NETO</t>
  </si>
  <si>
    <t xml:space="preserve"> DESPACHO ADMINISTRATIVO   CAU/CE</t>
  </si>
  <si>
    <t>TOTAL</t>
  </si>
  <si>
    <t>01 de março de 2018</t>
  </si>
  <si>
    <t>02 de março de 2018</t>
  </si>
  <si>
    <t>05 de março de 2018</t>
  </si>
  <si>
    <t>06 de março de 2018</t>
  </si>
  <si>
    <t>07 de  março de 2018</t>
  </si>
  <si>
    <t>08 de março de 2018</t>
  </si>
  <si>
    <t>09 de março de 2018</t>
  </si>
  <si>
    <t>12 de março de 2018</t>
  </si>
  <si>
    <t>13 de março de 2018</t>
  </si>
  <si>
    <t>15 de março de 2018</t>
  </si>
  <si>
    <t>16 de março de 2018</t>
  </si>
  <si>
    <t>22 de março de 2018</t>
  </si>
  <si>
    <t>23 de março de 2018</t>
  </si>
  <si>
    <t>26 de março de 2018</t>
  </si>
  <si>
    <t>27 de março de 2018</t>
  </si>
  <si>
    <t>28 de março de 2018</t>
  </si>
  <si>
    <t>20 de março de 2018</t>
  </si>
  <si>
    <t>21 de março de 2018</t>
  </si>
  <si>
    <t>29 de março de 2018</t>
  </si>
  <si>
    <t>RENATO ALVES TEIXEIRA</t>
  </si>
  <si>
    <t>TREINAMENTO DA PLATAFORMA DO SISTEMA DE INTELIGÊNCIA GEOGRÁFICA - IGEO</t>
  </si>
  <si>
    <t>13 a 15 de março de 2018</t>
  </si>
  <si>
    <t xml:space="preserve">Brasília/CE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</si>
</sst>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Arial Narrow"/>
      <family val="2"/>
    </font>
    <font>
      <b/>
      <sz val="26"/>
      <color rgb="FF00206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44" fontId="13" fillId="0" borderId="1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44" fontId="17" fillId="0" borderId="0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/>
    <xf numFmtId="14" fontId="17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44" fontId="17" fillId="0" borderId="3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1905000</xdr:colOff>
      <xdr:row>2</xdr:row>
      <xdr:rowOff>72942</xdr:rowOff>
    </xdr:from>
    <xdr:to>
      <xdr:col>12</xdr:col>
      <xdr:colOff>2136319</xdr:colOff>
      <xdr:row>5</xdr:row>
      <xdr:rowOff>290179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75" y="453942"/>
          <a:ext cx="5208133" cy="102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O827"/>
  <sheetViews>
    <sheetView showGridLines="0" tabSelected="1" view="pageBreakPreview" zoomScale="40" zoomScaleNormal="70" zoomScaleSheetLayoutView="40" workbookViewId="0">
      <pane xSplit="4" ySplit="8" topLeftCell="H320" activePane="bottomRight" state="frozen"/>
      <selection pane="topRight" activeCell="C1" sqref="C1"/>
      <selection pane="bottomLeft" activeCell="A6" sqref="A6"/>
      <selection pane="bottomRight" activeCell="H330" sqref="H330"/>
    </sheetView>
  </sheetViews>
  <sheetFormatPr defaultRowHeight="15" outlineLevelRow="2" x14ac:dyDescent="0.25"/>
  <cols>
    <col min="1" max="1" width="1.28515625" style="4" customWidth="1"/>
    <col min="2" max="2" width="46.28515625" customWidth="1"/>
    <col min="3" max="3" width="9.5703125" style="4" hidden="1" customWidth="1"/>
    <col min="4" max="4" width="88.5703125" customWidth="1"/>
    <col min="5" max="5" width="30.5703125" customWidth="1"/>
    <col min="6" max="6" width="142" customWidth="1"/>
    <col min="7" max="7" width="128.42578125" bestFit="1" customWidth="1"/>
    <col min="8" max="8" width="40.85546875" style="4" customWidth="1"/>
    <col min="9" max="9" width="60.85546875" customWidth="1"/>
    <col min="10" max="10" width="33.140625" customWidth="1"/>
    <col min="11" max="11" width="41" customWidth="1"/>
    <col min="12" max="12" width="33.5703125" style="4" customWidth="1"/>
    <col min="13" max="13" width="33.5703125" customWidth="1"/>
    <col min="14" max="14" width="15.85546875" bestFit="1" customWidth="1"/>
    <col min="15" max="15" width="14.28515625" bestFit="1" customWidth="1"/>
  </cols>
  <sheetData>
    <row r="1" spans="1:13" s="4" customFormat="1" x14ac:dyDescent="0.25"/>
    <row r="3" spans="1:13" s="4" customFormat="1" x14ac:dyDescent="0.25"/>
    <row r="4" spans="1:13" s="4" customFormat="1" x14ac:dyDescent="0.25"/>
    <row r="5" spans="1:13" ht="33.75" x14ac:dyDescent="0.25">
      <c r="B5" s="83" t="s">
        <v>9</v>
      </c>
      <c r="C5" s="84"/>
      <c r="D5" s="83"/>
      <c r="E5" s="83"/>
    </row>
    <row r="6" spans="1:13" ht="24.75" customHeight="1" x14ac:dyDescent="0.25"/>
    <row r="7" spans="1:13" ht="4.5" customHeight="1" x14ac:dyDescent="0.25"/>
    <row r="8" spans="1:13" ht="70.5" customHeight="1" x14ac:dyDescent="0.5">
      <c r="A8" s="61"/>
      <c r="B8" s="78" t="s">
        <v>0</v>
      </c>
      <c r="C8" s="2" t="s">
        <v>327</v>
      </c>
      <c r="D8" s="79" t="s">
        <v>6</v>
      </c>
      <c r="E8" s="79" t="s">
        <v>4</v>
      </c>
      <c r="F8" s="79" t="s">
        <v>1</v>
      </c>
      <c r="G8" s="79" t="s">
        <v>2</v>
      </c>
      <c r="H8" s="79" t="s">
        <v>369</v>
      </c>
      <c r="I8" s="79" t="s">
        <v>13</v>
      </c>
      <c r="J8" s="79" t="s">
        <v>7</v>
      </c>
      <c r="K8" s="80" t="s">
        <v>8</v>
      </c>
      <c r="L8" s="80" t="s">
        <v>372</v>
      </c>
      <c r="M8" s="79" t="s">
        <v>20</v>
      </c>
    </row>
    <row r="9" spans="1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1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1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1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1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1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1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1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46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hidden="1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hidden="1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hidden="1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hidden="1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hidden="1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hidden="1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49" si="6">(J246+K246)*L246</f>
        <v>1822.5</v>
      </c>
    </row>
    <row r="247" spans="2:13" s="4" customFormat="1" ht="23.25" hidden="1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hidden="1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hidden="1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hidden="1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 t="shared" ref="M250:M264" si="7">(J250+K250)*L250</f>
        <v>486</v>
      </c>
    </row>
    <row r="251" spans="2:13" s="4" customFormat="1" ht="26.25" hidden="1" outlineLevel="1" x14ac:dyDescent="0.25">
      <c r="B251" s="48">
        <v>42888</v>
      </c>
      <c r="C251" s="29"/>
      <c r="D251" s="49" t="s">
        <v>3</v>
      </c>
      <c r="E251" s="50" t="s">
        <v>5</v>
      </c>
      <c r="F251" s="51" t="s">
        <v>446</v>
      </c>
      <c r="G251" s="51" t="s">
        <v>447</v>
      </c>
      <c r="H251" s="51" t="s">
        <v>60</v>
      </c>
      <c r="I251" s="51" t="s">
        <v>60</v>
      </c>
      <c r="J251" s="51">
        <v>0.5</v>
      </c>
      <c r="K251" s="51">
        <v>0</v>
      </c>
      <c r="L251" s="52">
        <v>486</v>
      </c>
      <c r="M251" s="52">
        <f t="shared" si="7"/>
        <v>243</v>
      </c>
    </row>
    <row r="252" spans="2:13" s="4" customFormat="1" ht="26.25" hidden="1" outlineLevel="1" x14ac:dyDescent="0.25">
      <c r="B252" s="48">
        <v>42893</v>
      </c>
      <c r="C252" s="29"/>
      <c r="D252" s="49" t="s">
        <v>16</v>
      </c>
      <c r="E252" s="50" t="s">
        <v>5</v>
      </c>
      <c r="F252" s="53" t="s">
        <v>448</v>
      </c>
      <c r="G252" s="51" t="s">
        <v>440</v>
      </c>
      <c r="H252" s="51" t="s">
        <v>60</v>
      </c>
      <c r="I252" s="51" t="s">
        <v>39</v>
      </c>
      <c r="J252" s="51">
        <v>1</v>
      </c>
      <c r="K252" s="51">
        <v>0</v>
      </c>
      <c r="L252" s="52">
        <v>486</v>
      </c>
      <c r="M252" s="52">
        <f t="shared" si="7"/>
        <v>486</v>
      </c>
    </row>
    <row r="253" spans="2:13" s="4" customFormat="1" ht="26.25" hidden="1" outlineLevel="1" x14ac:dyDescent="0.25">
      <c r="B253" s="48">
        <v>42900</v>
      </c>
      <c r="C253" s="29"/>
      <c r="D253" s="49" t="s">
        <v>3</v>
      </c>
      <c r="E253" s="50" t="s">
        <v>5</v>
      </c>
      <c r="F253" s="53" t="s">
        <v>449</v>
      </c>
      <c r="G253" s="51" t="s">
        <v>450</v>
      </c>
      <c r="H253" s="51" t="s">
        <v>60</v>
      </c>
      <c r="I253" s="51" t="s">
        <v>60</v>
      </c>
      <c r="J253" s="51">
        <v>0.5</v>
      </c>
      <c r="K253" s="51">
        <v>0</v>
      </c>
      <c r="L253" s="52">
        <v>486</v>
      </c>
      <c r="M253" s="52">
        <f t="shared" si="7"/>
        <v>243</v>
      </c>
    </row>
    <row r="254" spans="2:13" s="4" customFormat="1" ht="52.5" hidden="1" outlineLevel="1" x14ac:dyDescent="0.25">
      <c r="B254" s="48">
        <v>42900</v>
      </c>
      <c r="C254" s="29"/>
      <c r="D254" s="49" t="s">
        <v>3</v>
      </c>
      <c r="E254" s="50" t="s">
        <v>5</v>
      </c>
      <c r="F254" s="53" t="s">
        <v>451</v>
      </c>
      <c r="G254" s="51" t="s">
        <v>452</v>
      </c>
      <c r="H254" s="51" t="s">
        <v>60</v>
      </c>
      <c r="I254" s="51" t="s">
        <v>60</v>
      </c>
      <c r="J254" s="51">
        <v>0.5</v>
      </c>
      <c r="K254" s="51">
        <v>0</v>
      </c>
      <c r="L254" s="52">
        <v>486</v>
      </c>
      <c r="M254" s="52">
        <f t="shared" si="7"/>
        <v>243</v>
      </c>
    </row>
    <row r="255" spans="2:13" s="4" customFormat="1" ht="32.25" hidden="1" customHeight="1" outlineLevel="1" x14ac:dyDescent="0.25">
      <c r="B255" s="55">
        <v>42935</v>
      </c>
      <c r="C255" s="29"/>
      <c r="D255" s="56" t="s">
        <v>16</v>
      </c>
      <c r="E255" s="57" t="s">
        <v>5</v>
      </c>
      <c r="F255" s="58" t="s">
        <v>453</v>
      </c>
      <c r="G255" s="59" t="s">
        <v>456</v>
      </c>
      <c r="H255" s="59" t="s">
        <v>60</v>
      </c>
      <c r="I255" s="59" t="s">
        <v>60</v>
      </c>
      <c r="J255" s="59">
        <v>1.5</v>
      </c>
      <c r="K255" s="59">
        <v>0</v>
      </c>
      <c r="L255" s="62">
        <v>486</v>
      </c>
      <c r="M255" s="62">
        <f t="shared" si="7"/>
        <v>729</v>
      </c>
    </row>
    <row r="256" spans="2:13" s="4" customFormat="1" ht="26.25" hidden="1" outlineLevel="1" x14ac:dyDescent="0.25">
      <c r="B256" s="48">
        <v>42905</v>
      </c>
      <c r="C256" s="29"/>
      <c r="D256" s="49" t="s">
        <v>28</v>
      </c>
      <c r="E256" s="50" t="s">
        <v>226</v>
      </c>
      <c r="F256" s="53" t="s">
        <v>30</v>
      </c>
      <c r="G256" s="51" t="s">
        <v>455</v>
      </c>
      <c r="H256" s="51" t="s">
        <v>60</v>
      </c>
      <c r="I256" s="51" t="s">
        <v>78</v>
      </c>
      <c r="J256" s="51">
        <v>2.5</v>
      </c>
      <c r="K256" s="51">
        <v>0</v>
      </c>
      <c r="L256" s="52">
        <v>324</v>
      </c>
      <c r="M256" s="52">
        <f t="shared" si="7"/>
        <v>810</v>
      </c>
    </row>
    <row r="257" spans="2:13" s="4" customFormat="1" ht="26.25" hidden="1" outlineLevel="1" x14ac:dyDescent="0.25">
      <c r="B257" s="48">
        <v>42905</v>
      </c>
      <c r="C257" s="29"/>
      <c r="D257" s="49" t="s">
        <v>268</v>
      </c>
      <c r="E257" s="50" t="s">
        <v>226</v>
      </c>
      <c r="F257" s="53" t="s">
        <v>457</v>
      </c>
      <c r="G257" s="51" t="s">
        <v>454</v>
      </c>
      <c r="H257" s="51" t="s">
        <v>60</v>
      </c>
      <c r="I257" s="51" t="s">
        <v>34</v>
      </c>
      <c r="J257" s="51">
        <v>1.5</v>
      </c>
      <c r="K257" s="51">
        <v>0</v>
      </c>
      <c r="L257" s="52">
        <v>324</v>
      </c>
      <c r="M257" s="52">
        <f t="shared" si="7"/>
        <v>486</v>
      </c>
    </row>
    <row r="258" spans="2:13" s="4" customFormat="1" ht="26.25" hidden="1" outlineLevel="1" x14ac:dyDescent="0.25">
      <c r="B258" s="48">
        <v>42905</v>
      </c>
      <c r="C258" s="29"/>
      <c r="D258" s="50" t="s">
        <v>138</v>
      </c>
      <c r="E258" s="50" t="s">
        <v>226</v>
      </c>
      <c r="F258" s="53" t="s">
        <v>453</v>
      </c>
      <c r="G258" s="51" t="s">
        <v>454</v>
      </c>
      <c r="H258" s="51" t="s">
        <v>60</v>
      </c>
      <c r="I258" s="51" t="s">
        <v>34</v>
      </c>
      <c r="J258" s="51">
        <v>1.5</v>
      </c>
      <c r="K258" s="51">
        <v>0</v>
      </c>
      <c r="L258" s="52">
        <v>324</v>
      </c>
      <c r="M258" s="52">
        <f t="shared" si="7"/>
        <v>486</v>
      </c>
    </row>
    <row r="259" spans="2:13" s="4" customFormat="1" ht="26.25" hidden="1" outlineLevel="1" x14ac:dyDescent="0.25">
      <c r="B259" s="48">
        <v>42905</v>
      </c>
      <c r="C259" s="29"/>
      <c r="D259" s="50" t="s">
        <v>458</v>
      </c>
      <c r="E259" s="50" t="s">
        <v>226</v>
      </c>
      <c r="F259" s="53" t="s">
        <v>453</v>
      </c>
      <c r="G259" s="51" t="s">
        <v>454</v>
      </c>
      <c r="H259" s="51" t="s">
        <v>60</v>
      </c>
      <c r="I259" s="51" t="s">
        <v>34</v>
      </c>
      <c r="J259" s="51">
        <v>1.5</v>
      </c>
      <c r="K259" s="51">
        <v>0</v>
      </c>
      <c r="L259" s="52">
        <v>324</v>
      </c>
      <c r="M259" s="52">
        <f t="shared" si="7"/>
        <v>486</v>
      </c>
    </row>
    <row r="260" spans="2:13" s="4" customFormat="1" ht="26.25" hidden="1" outlineLevel="1" x14ac:dyDescent="0.25">
      <c r="B260" s="48">
        <v>42905</v>
      </c>
      <c r="C260" s="29"/>
      <c r="D260" s="49" t="s">
        <v>3</v>
      </c>
      <c r="E260" s="50" t="s">
        <v>5</v>
      </c>
      <c r="F260" s="53" t="s">
        <v>453</v>
      </c>
      <c r="G260" s="51" t="s">
        <v>454</v>
      </c>
      <c r="H260" s="51" t="s">
        <v>60</v>
      </c>
      <c r="I260" s="51" t="s">
        <v>34</v>
      </c>
      <c r="J260" s="51">
        <v>1.5</v>
      </c>
      <c r="K260" s="51">
        <v>0</v>
      </c>
      <c r="L260" s="52">
        <v>486</v>
      </c>
      <c r="M260" s="52">
        <f t="shared" si="7"/>
        <v>729</v>
      </c>
    </row>
    <row r="261" spans="2:13" s="4" customFormat="1" ht="26.25" hidden="1" outlineLevel="1" x14ac:dyDescent="0.25">
      <c r="B261" s="48">
        <v>42908</v>
      </c>
      <c r="C261" s="29"/>
      <c r="D261" s="49" t="s">
        <v>37</v>
      </c>
      <c r="E261" s="50" t="s">
        <v>226</v>
      </c>
      <c r="F261" s="53" t="s">
        <v>30</v>
      </c>
      <c r="G261" s="51" t="s">
        <v>459</v>
      </c>
      <c r="H261" s="51" t="s">
        <v>60</v>
      </c>
      <c r="I261" s="51" t="s">
        <v>265</v>
      </c>
      <c r="J261" s="51">
        <v>2.5</v>
      </c>
      <c r="K261" s="51">
        <v>1</v>
      </c>
      <c r="L261" s="52">
        <v>324</v>
      </c>
      <c r="M261" s="52">
        <f t="shared" si="7"/>
        <v>1134</v>
      </c>
    </row>
    <row r="262" spans="2:13" s="4" customFormat="1" ht="52.5" hidden="1" outlineLevel="1" x14ac:dyDescent="0.25">
      <c r="B262" s="48">
        <v>42913</v>
      </c>
      <c r="C262" s="29"/>
      <c r="D262" s="49" t="s">
        <v>460</v>
      </c>
      <c r="E262" s="50" t="s">
        <v>11</v>
      </c>
      <c r="F262" s="53" t="s">
        <v>461</v>
      </c>
      <c r="G262" s="51" t="s">
        <v>462</v>
      </c>
      <c r="H262" s="51" t="s">
        <v>60</v>
      </c>
      <c r="I262" s="51" t="s">
        <v>22</v>
      </c>
      <c r="J262" s="51">
        <v>2.5</v>
      </c>
      <c r="K262" s="51">
        <v>1</v>
      </c>
      <c r="L262" s="52">
        <v>648</v>
      </c>
      <c r="M262" s="52">
        <f t="shared" si="7"/>
        <v>2268</v>
      </c>
    </row>
    <row r="263" spans="2:13" s="4" customFormat="1" ht="52.5" hidden="1" outlineLevel="1" x14ac:dyDescent="0.25">
      <c r="B263" s="48">
        <v>42913</v>
      </c>
      <c r="C263" s="29"/>
      <c r="D263" s="49" t="s">
        <v>463</v>
      </c>
      <c r="E263" s="50" t="s">
        <v>226</v>
      </c>
      <c r="F263" s="53" t="s">
        <v>464</v>
      </c>
      <c r="G263" s="51" t="s">
        <v>462</v>
      </c>
      <c r="H263" s="51" t="s">
        <v>60</v>
      </c>
      <c r="I263" s="51" t="s">
        <v>22</v>
      </c>
      <c r="J263" s="51">
        <v>2.5</v>
      </c>
      <c r="K263" s="51">
        <v>1</v>
      </c>
      <c r="L263" s="52">
        <v>405</v>
      </c>
      <c r="M263" s="52">
        <f t="shared" si="7"/>
        <v>1417.5</v>
      </c>
    </row>
    <row r="264" spans="2:13" s="4" customFormat="1" ht="26.25" hidden="1" outlineLevel="1" x14ac:dyDescent="0.25">
      <c r="B264" s="48">
        <v>42913</v>
      </c>
      <c r="C264" s="47"/>
      <c r="D264" s="49" t="s">
        <v>3</v>
      </c>
      <c r="E264" s="50" t="s">
        <v>5</v>
      </c>
      <c r="F264" s="51" t="s">
        <v>465</v>
      </c>
      <c r="G264" s="51" t="s">
        <v>466</v>
      </c>
      <c r="H264" s="51" t="s">
        <v>60</v>
      </c>
      <c r="I264" s="51" t="s">
        <v>60</v>
      </c>
      <c r="J264" s="51">
        <v>0.5</v>
      </c>
      <c r="K264" s="51">
        <v>0</v>
      </c>
      <c r="L264" s="52">
        <v>486</v>
      </c>
      <c r="M264" s="52">
        <f t="shared" si="7"/>
        <v>243</v>
      </c>
    </row>
    <row r="265" spans="2:13" s="4" customFormat="1" ht="52.5" hidden="1" outlineLevel="1" x14ac:dyDescent="0.25">
      <c r="B265" s="48">
        <v>42913</v>
      </c>
      <c r="C265" s="47"/>
      <c r="D265" s="49" t="s">
        <v>3</v>
      </c>
      <c r="E265" s="50" t="s">
        <v>5</v>
      </c>
      <c r="F265" s="53" t="s">
        <v>467</v>
      </c>
      <c r="G265" s="51" t="s">
        <v>454</v>
      </c>
      <c r="H265" s="51" t="s">
        <v>60</v>
      </c>
      <c r="I265" s="51" t="s">
        <v>34</v>
      </c>
      <c r="J265" s="51">
        <v>0</v>
      </c>
      <c r="K265" s="51" t="s">
        <v>468</v>
      </c>
      <c r="L265" s="52">
        <v>1.39</v>
      </c>
      <c r="M265" s="52">
        <v>706.4</v>
      </c>
    </row>
    <row r="266" spans="2:13" s="4" customFormat="1" ht="52.5" hidden="1" outlineLevel="1" x14ac:dyDescent="0.25">
      <c r="B266" s="48">
        <v>42915</v>
      </c>
      <c r="C266" s="47"/>
      <c r="D266" s="49" t="s">
        <v>54</v>
      </c>
      <c r="E266" s="50" t="s">
        <v>5</v>
      </c>
      <c r="F266" s="53" t="s">
        <v>449</v>
      </c>
      <c r="G266" s="51" t="s">
        <v>469</v>
      </c>
      <c r="H266" s="51" t="s">
        <v>60</v>
      </c>
      <c r="I266" s="51" t="s">
        <v>60</v>
      </c>
      <c r="J266" s="51">
        <v>0.5</v>
      </c>
      <c r="K266" s="51">
        <v>0</v>
      </c>
      <c r="L266" s="52">
        <v>486</v>
      </c>
      <c r="M266" s="52">
        <f t="shared" ref="M266:M273" si="8">(J266+K266)*L266</f>
        <v>243</v>
      </c>
    </row>
    <row r="267" spans="2:13" s="4" customFormat="1" ht="26.25" hidden="1" outlineLevel="1" x14ac:dyDescent="0.25">
      <c r="B267" s="48">
        <v>42915</v>
      </c>
      <c r="C267" s="47"/>
      <c r="D267" s="49" t="s">
        <v>3</v>
      </c>
      <c r="E267" s="50" t="s">
        <v>5</v>
      </c>
      <c r="F267" s="53" t="s">
        <v>470</v>
      </c>
      <c r="G267" s="51" t="s">
        <v>471</v>
      </c>
      <c r="H267" s="51" t="s">
        <v>60</v>
      </c>
      <c r="I267" s="51" t="s">
        <v>60</v>
      </c>
      <c r="J267" s="51">
        <v>0.5</v>
      </c>
      <c r="K267" s="51">
        <v>0</v>
      </c>
      <c r="L267" s="52">
        <v>486</v>
      </c>
      <c r="M267" s="52">
        <f t="shared" si="8"/>
        <v>243</v>
      </c>
    </row>
    <row r="268" spans="2:13" s="4" customFormat="1" ht="52.5" hidden="1" outlineLevel="1" x14ac:dyDescent="0.25">
      <c r="B268" s="48">
        <v>42922</v>
      </c>
      <c r="C268" s="47"/>
      <c r="D268" s="49" t="s">
        <v>3</v>
      </c>
      <c r="E268" s="50" t="s">
        <v>5</v>
      </c>
      <c r="F268" s="53" t="s">
        <v>473</v>
      </c>
      <c r="G268" s="51" t="s">
        <v>474</v>
      </c>
      <c r="H268" s="51" t="s">
        <v>60</v>
      </c>
      <c r="I268" s="51" t="s">
        <v>60</v>
      </c>
      <c r="J268" s="51">
        <v>0.5</v>
      </c>
      <c r="K268" s="51">
        <v>0</v>
      </c>
      <c r="L268" s="52">
        <v>486</v>
      </c>
      <c r="M268" s="52">
        <f t="shared" si="8"/>
        <v>243</v>
      </c>
    </row>
    <row r="269" spans="2:13" s="4" customFormat="1" ht="26.25" hidden="1" outlineLevel="1" x14ac:dyDescent="0.25">
      <c r="B269" s="48">
        <v>42927</v>
      </c>
      <c r="C269" s="47"/>
      <c r="D269" s="49" t="s">
        <v>349</v>
      </c>
      <c r="E269" s="50" t="s">
        <v>5</v>
      </c>
      <c r="F269" s="53" t="s">
        <v>475</v>
      </c>
      <c r="G269" s="51" t="s">
        <v>472</v>
      </c>
      <c r="H269" s="51" t="s">
        <v>60</v>
      </c>
      <c r="I269" s="51" t="s">
        <v>22</v>
      </c>
      <c r="J269" s="51">
        <v>2.5</v>
      </c>
      <c r="K269" s="51">
        <v>1</v>
      </c>
      <c r="L269" s="52">
        <v>648</v>
      </c>
      <c r="M269" s="52">
        <f t="shared" si="8"/>
        <v>2268</v>
      </c>
    </row>
    <row r="270" spans="2:13" s="4" customFormat="1" ht="26.25" hidden="1" outlineLevel="1" x14ac:dyDescent="0.25">
      <c r="B270" s="48">
        <v>42928</v>
      </c>
      <c r="C270" s="47"/>
      <c r="D270" s="49" t="s">
        <v>349</v>
      </c>
      <c r="E270" s="50" t="s">
        <v>5</v>
      </c>
      <c r="F270" s="53" t="s">
        <v>476</v>
      </c>
      <c r="G270" s="51" t="s">
        <v>479</v>
      </c>
      <c r="H270" s="51" t="s">
        <v>60</v>
      </c>
      <c r="I270" s="51" t="s">
        <v>109</v>
      </c>
      <c r="J270" s="51">
        <v>2.5</v>
      </c>
      <c r="K270" s="51">
        <v>1</v>
      </c>
      <c r="L270" s="52">
        <v>648</v>
      </c>
      <c r="M270" s="52">
        <f t="shared" si="8"/>
        <v>2268</v>
      </c>
    </row>
    <row r="271" spans="2:13" s="4" customFormat="1" ht="26.25" hidden="1" outlineLevel="1" x14ac:dyDescent="0.25">
      <c r="B271" s="48">
        <v>42928</v>
      </c>
      <c r="C271" s="47"/>
      <c r="D271" s="49" t="s">
        <v>3</v>
      </c>
      <c r="E271" s="50" t="s">
        <v>5</v>
      </c>
      <c r="F271" s="53" t="s">
        <v>477</v>
      </c>
      <c r="G271" s="51" t="s">
        <v>478</v>
      </c>
      <c r="H271" s="51" t="s">
        <v>60</v>
      </c>
      <c r="I271" s="51" t="s">
        <v>60</v>
      </c>
      <c r="J271" s="51">
        <v>0.5</v>
      </c>
      <c r="K271" s="51">
        <v>0</v>
      </c>
      <c r="L271" s="52">
        <v>486</v>
      </c>
      <c r="M271" s="52">
        <f t="shared" si="8"/>
        <v>243</v>
      </c>
    </row>
    <row r="272" spans="2:13" s="4" customFormat="1" ht="26.25" hidden="1" outlineLevel="1" x14ac:dyDescent="0.25">
      <c r="B272" s="48">
        <v>42940</v>
      </c>
      <c r="C272" s="47"/>
      <c r="D272" s="49" t="s">
        <v>3</v>
      </c>
      <c r="E272" s="50" t="s">
        <v>5</v>
      </c>
      <c r="F272" s="53" t="s">
        <v>480</v>
      </c>
      <c r="G272" s="51" t="s">
        <v>481</v>
      </c>
      <c r="H272" s="51" t="s">
        <v>60</v>
      </c>
      <c r="I272" s="51" t="s">
        <v>60</v>
      </c>
      <c r="J272" s="51">
        <v>0.5</v>
      </c>
      <c r="K272" s="51">
        <v>0</v>
      </c>
      <c r="L272" s="52">
        <v>486</v>
      </c>
      <c r="M272" s="52">
        <f t="shared" si="8"/>
        <v>243</v>
      </c>
    </row>
    <row r="273" spans="1:13" s="4" customFormat="1" ht="52.5" hidden="1" outlineLevel="1" x14ac:dyDescent="0.25">
      <c r="B273" s="48">
        <v>42944</v>
      </c>
      <c r="C273" s="47"/>
      <c r="D273" s="49" t="s">
        <v>138</v>
      </c>
      <c r="E273" s="50" t="s">
        <v>226</v>
      </c>
      <c r="F273" s="53" t="s">
        <v>484</v>
      </c>
      <c r="G273" s="53" t="s">
        <v>482</v>
      </c>
      <c r="H273" s="51" t="s">
        <v>60</v>
      </c>
      <c r="I273" s="51" t="s">
        <v>22</v>
      </c>
      <c r="J273" s="51">
        <v>2.5</v>
      </c>
      <c r="K273" s="51">
        <v>1</v>
      </c>
      <c r="L273" s="52">
        <v>405</v>
      </c>
      <c r="M273" s="52">
        <f t="shared" si="8"/>
        <v>1417.5</v>
      </c>
    </row>
    <row r="274" spans="1:13" s="4" customFormat="1" ht="26.25" hidden="1" outlineLevel="1" x14ac:dyDescent="0.25">
      <c r="B274" s="48">
        <v>42947</v>
      </c>
      <c r="C274" s="47"/>
      <c r="D274" s="49" t="s">
        <v>483</v>
      </c>
      <c r="E274" s="50" t="s">
        <v>5</v>
      </c>
      <c r="F274" s="53" t="s">
        <v>485</v>
      </c>
      <c r="G274" s="51" t="s">
        <v>486</v>
      </c>
      <c r="H274" s="51" t="s">
        <v>60</v>
      </c>
      <c r="I274" s="51" t="s">
        <v>60</v>
      </c>
      <c r="J274" s="51">
        <v>0.5</v>
      </c>
      <c r="K274" s="51" t="s">
        <v>487</v>
      </c>
      <c r="L274" s="45" t="s">
        <v>488</v>
      </c>
      <c r="M274" s="52">
        <v>272.19</v>
      </c>
    </row>
    <row r="275" spans="1:13" s="4" customFormat="1" ht="52.5" hidden="1" outlineLevel="1" x14ac:dyDescent="0.25">
      <c r="B275" s="48">
        <v>42947</v>
      </c>
      <c r="C275" s="47"/>
      <c r="D275" s="49" t="s">
        <v>54</v>
      </c>
      <c r="E275" s="50" t="s">
        <v>5</v>
      </c>
      <c r="F275" s="53" t="s">
        <v>489</v>
      </c>
      <c r="G275" s="53" t="s">
        <v>490</v>
      </c>
      <c r="H275" s="51" t="s">
        <v>60</v>
      </c>
      <c r="I275" s="51" t="s">
        <v>22</v>
      </c>
      <c r="J275" s="51">
        <v>2.5</v>
      </c>
      <c r="K275" s="51">
        <v>1</v>
      </c>
      <c r="L275" s="52">
        <v>648</v>
      </c>
      <c r="M275" s="52">
        <f>(J275+K275)*L275</f>
        <v>2268</v>
      </c>
    </row>
    <row r="276" spans="1:13" s="4" customFormat="1" ht="94.5" hidden="1" outlineLevel="1" x14ac:dyDescent="0.25">
      <c r="A276" s="1"/>
      <c r="B276" s="55">
        <v>42961</v>
      </c>
      <c r="C276" s="47"/>
      <c r="D276" s="56" t="s">
        <v>3</v>
      </c>
      <c r="E276" s="57" t="s">
        <v>5</v>
      </c>
      <c r="F276" s="58" t="s">
        <v>491</v>
      </c>
      <c r="G276" s="59" t="s">
        <v>492</v>
      </c>
      <c r="H276" s="59" t="s">
        <v>60</v>
      </c>
      <c r="I276" s="59" t="s">
        <v>22</v>
      </c>
      <c r="J276" s="59">
        <v>3.5</v>
      </c>
      <c r="K276" s="59">
        <v>1</v>
      </c>
      <c r="L276" s="60">
        <v>648</v>
      </c>
      <c r="M276" s="60">
        <f>(J276+K276)*L276</f>
        <v>2916</v>
      </c>
    </row>
    <row r="277" spans="1:13" s="4" customFormat="1" ht="94.5" hidden="1" outlineLevel="1" x14ac:dyDescent="0.25">
      <c r="A277" s="1"/>
      <c r="B277" s="55">
        <v>42972</v>
      </c>
      <c r="C277" s="47"/>
      <c r="D277" s="56" t="s">
        <v>138</v>
      </c>
      <c r="E277" s="57" t="s">
        <v>226</v>
      </c>
      <c r="F277" s="58" t="s">
        <v>493</v>
      </c>
      <c r="G277" s="59" t="s">
        <v>494</v>
      </c>
      <c r="H277" s="59" t="s">
        <v>60</v>
      </c>
      <c r="I277" s="59" t="s">
        <v>22</v>
      </c>
      <c r="J277" s="59">
        <v>2.5</v>
      </c>
      <c r="K277" s="59">
        <v>1</v>
      </c>
      <c r="L277" s="60">
        <v>405</v>
      </c>
      <c r="M277" s="60">
        <f>(J277+K277)*L277</f>
        <v>1417.5</v>
      </c>
    </row>
    <row r="278" spans="1:13" s="4" customFormat="1" ht="126" hidden="1" outlineLevel="1" x14ac:dyDescent="0.25">
      <c r="A278" s="1"/>
      <c r="B278" s="55">
        <v>42979</v>
      </c>
      <c r="C278" s="47"/>
      <c r="D278" s="56" t="s">
        <v>28</v>
      </c>
      <c r="E278" s="57" t="s">
        <v>29</v>
      </c>
      <c r="F278" s="58" t="s">
        <v>30</v>
      </c>
      <c r="G278" s="59" t="s">
        <v>495</v>
      </c>
      <c r="H278" s="59" t="s">
        <v>60</v>
      </c>
      <c r="I278" s="58" t="s">
        <v>496</v>
      </c>
      <c r="J278" s="59">
        <v>2.5</v>
      </c>
      <c r="K278" s="59">
        <v>1</v>
      </c>
      <c r="L278" s="60">
        <v>324</v>
      </c>
      <c r="M278" s="60">
        <f>(J278+K278)*L278</f>
        <v>1134</v>
      </c>
    </row>
    <row r="279" spans="1:13" s="4" customFormat="1" ht="63" hidden="1" outlineLevel="1" x14ac:dyDescent="0.25">
      <c r="A279" s="1"/>
      <c r="B279" s="55">
        <v>42979</v>
      </c>
      <c r="C279" s="47"/>
      <c r="D279" s="56" t="s">
        <v>497</v>
      </c>
      <c r="E279" s="57" t="s">
        <v>29</v>
      </c>
      <c r="F279" s="58" t="s">
        <v>498</v>
      </c>
      <c r="G279" s="59" t="s">
        <v>499</v>
      </c>
      <c r="H279" s="59" t="s">
        <v>60</v>
      </c>
      <c r="I279" s="59" t="s">
        <v>53</v>
      </c>
      <c r="J279" s="59">
        <v>2</v>
      </c>
      <c r="K279" s="59">
        <v>1</v>
      </c>
      <c r="L279" s="60">
        <v>324</v>
      </c>
      <c r="M279" s="60">
        <f t="shared" ref="M279:M289" si="9">(J279+K279)*L279</f>
        <v>972</v>
      </c>
    </row>
    <row r="280" spans="1:13" s="4" customFormat="1" ht="63" hidden="1" outlineLevel="1" x14ac:dyDescent="0.25">
      <c r="A280" s="1"/>
      <c r="B280" s="55">
        <v>42979</v>
      </c>
      <c r="C280" s="47"/>
      <c r="D280" s="56" t="s">
        <v>138</v>
      </c>
      <c r="E280" s="57" t="s">
        <v>29</v>
      </c>
      <c r="F280" s="58" t="s">
        <v>498</v>
      </c>
      <c r="G280" s="59" t="s">
        <v>499</v>
      </c>
      <c r="H280" s="59" t="s">
        <v>60</v>
      </c>
      <c r="I280" s="59" t="s">
        <v>53</v>
      </c>
      <c r="J280" s="59">
        <v>2</v>
      </c>
      <c r="K280" s="59">
        <v>1</v>
      </c>
      <c r="L280" s="60">
        <v>324</v>
      </c>
      <c r="M280" s="60">
        <f t="shared" si="9"/>
        <v>972</v>
      </c>
    </row>
    <row r="281" spans="1:13" s="4" customFormat="1" ht="63" hidden="1" outlineLevel="1" x14ac:dyDescent="0.25">
      <c r="A281" s="1"/>
      <c r="B281" s="55">
        <v>42979</v>
      </c>
      <c r="C281" s="47"/>
      <c r="D281" s="56" t="s">
        <v>500</v>
      </c>
      <c r="E281" s="57" t="s">
        <v>29</v>
      </c>
      <c r="F281" s="58" t="s">
        <v>498</v>
      </c>
      <c r="G281" s="59" t="s">
        <v>499</v>
      </c>
      <c r="H281" s="59" t="s">
        <v>60</v>
      </c>
      <c r="I281" s="59" t="s">
        <v>53</v>
      </c>
      <c r="J281" s="59">
        <v>2</v>
      </c>
      <c r="K281" s="59">
        <v>1</v>
      </c>
      <c r="L281" s="60">
        <v>324</v>
      </c>
      <c r="M281" s="60">
        <f t="shared" si="9"/>
        <v>972</v>
      </c>
    </row>
    <row r="282" spans="1:13" s="4" customFormat="1" ht="63" hidden="1" outlineLevel="1" x14ac:dyDescent="0.25">
      <c r="A282" s="1"/>
      <c r="B282" s="55">
        <v>42979</v>
      </c>
      <c r="C282" s="47"/>
      <c r="D282" s="56" t="s">
        <v>513</v>
      </c>
      <c r="E282" s="57" t="s">
        <v>5</v>
      </c>
      <c r="F282" s="58" t="s">
        <v>498</v>
      </c>
      <c r="G282" s="59" t="s">
        <v>499</v>
      </c>
      <c r="H282" s="59" t="s">
        <v>60</v>
      </c>
      <c r="I282" s="59" t="s">
        <v>53</v>
      </c>
      <c r="J282" s="59">
        <v>2.5</v>
      </c>
      <c r="K282" s="59">
        <v>1</v>
      </c>
      <c r="L282" s="60">
        <v>486</v>
      </c>
      <c r="M282" s="60">
        <f t="shared" si="9"/>
        <v>1701</v>
      </c>
    </row>
    <row r="283" spans="1:13" s="4" customFormat="1" ht="31.5" hidden="1" outlineLevel="1" x14ac:dyDescent="0.25">
      <c r="A283" s="1"/>
      <c r="B283" s="55">
        <v>42991</v>
      </c>
      <c r="C283" s="47"/>
      <c r="D283" s="56" t="s">
        <v>3</v>
      </c>
      <c r="E283" s="57" t="s">
        <v>5</v>
      </c>
      <c r="F283" s="59" t="s">
        <v>512</v>
      </c>
      <c r="G283" s="59" t="s">
        <v>502</v>
      </c>
      <c r="H283" s="59" t="s">
        <v>60</v>
      </c>
      <c r="I283" s="59" t="s">
        <v>60</v>
      </c>
      <c r="J283" s="59">
        <v>0.5</v>
      </c>
      <c r="K283" s="59">
        <v>0</v>
      </c>
      <c r="L283" s="60">
        <v>486</v>
      </c>
      <c r="M283" s="60">
        <f t="shared" si="9"/>
        <v>243</v>
      </c>
    </row>
    <row r="284" spans="1:13" s="4" customFormat="1" ht="31.5" hidden="1" outlineLevel="1" x14ac:dyDescent="0.25">
      <c r="A284" s="1"/>
      <c r="B284" s="55">
        <v>42991</v>
      </c>
      <c r="C284" s="47"/>
      <c r="D284" s="56" t="s">
        <v>3</v>
      </c>
      <c r="E284" s="57" t="s">
        <v>5</v>
      </c>
      <c r="F284" s="58" t="s">
        <v>449</v>
      </c>
      <c r="G284" s="59" t="s">
        <v>501</v>
      </c>
      <c r="H284" s="59" t="s">
        <v>60</v>
      </c>
      <c r="I284" s="59" t="s">
        <v>376</v>
      </c>
      <c r="J284" s="59">
        <v>0.5</v>
      </c>
      <c r="K284" s="59">
        <v>0</v>
      </c>
      <c r="L284" s="60">
        <v>486</v>
      </c>
      <c r="M284" s="60">
        <f>(J284+K284)*L284</f>
        <v>243</v>
      </c>
    </row>
    <row r="285" spans="1:13" s="4" customFormat="1" ht="63" hidden="1" outlineLevel="1" x14ac:dyDescent="0.25">
      <c r="A285" s="1"/>
      <c r="B285" s="55">
        <v>42991</v>
      </c>
      <c r="C285" s="47"/>
      <c r="D285" s="56" t="s">
        <v>3</v>
      </c>
      <c r="E285" s="57" t="s">
        <v>5</v>
      </c>
      <c r="F285" s="58" t="s">
        <v>503</v>
      </c>
      <c r="G285" s="58" t="s">
        <v>504</v>
      </c>
      <c r="H285" s="59" t="s">
        <v>60</v>
      </c>
      <c r="I285" s="59" t="s">
        <v>100</v>
      </c>
      <c r="J285" s="59">
        <v>2.5</v>
      </c>
      <c r="K285" s="59">
        <v>1</v>
      </c>
      <c r="L285" s="60">
        <v>648</v>
      </c>
      <c r="M285" s="60">
        <f>(J285+K285)*L285</f>
        <v>2268</v>
      </c>
    </row>
    <row r="286" spans="1:13" s="4" customFormat="1" ht="95.25" hidden="1" customHeight="1" outlineLevel="1" x14ac:dyDescent="0.25">
      <c r="A286" s="1"/>
      <c r="B286" s="55">
        <v>42998</v>
      </c>
      <c r="C286" s="47"/>
      <c r="D286" s="56" t="s">
        <v>505</v>
      </c>
      <c r="E286" s="57" t="s">
        <v>11</v>
      </c>
      <c r="F286" s="58" t="s">
        <v>506</v>
      </c>
      <c r="G286" s="59" t="s">
        <v>507</v>
      </c>
      <c r="H286" s="59" t="s">
        <v>141</v>
      </c>
      <c r="I286" s="59" t="s">
        <v>60</v>
      </c>
      <c r="J286" s="59">
        <v>2</v>
      </c>
      <c r="K286" s="59">
        <v>1</v>
      </c>
      <c r="L286" s="60">
        <v>648</v>
      </c>
      <c r="M286" s="60">
        <f>(J286+K286)*L286</f>
        <v>1944</v>
      </c>
    </row>
    <row r="287" spans="1:13" s="4" customFormat="1" ht="31.5" hidden="1" outlineLevel="1" x14ac:dyDescent="0.25">
      <c r="A287" s="1"/>
      <c r="B287" s="55"/>
      <c r="C287" s="47"/>
      <c r="D287" s="56"/>
      <c r="E287" s="57"/>
      <c r="F287" s="58"/>
      <c r="G287" s="59"/>
      <c r="H287" s="59"/>
      <c r="I287" s="59"/>
      <c r="J287" s="59"/>
      <c r="K287" s="59"/>
      <c r="L287" s="60"/>
      <c r="M287" s="60"/>
    </row>
    <row r="288" spans="1:13" s="4" customFormat="1" ht="31.5" hidden="1" outlineLevel="1" x14ac:dyDescent="0.25">
      <c r="A288" s="1"/>
      <c r="B288" s="55"/>
      <c r="C288" s="47"/>
      <c r="D288" s="56"/>
      <c r="E288" s="57"/>
      <c r="F288" s="58"/>
      <c r="G288" s="59"/>
      <c r="H288" s="59"/>
      <c r="I288" s="59"/>
      <c r="J288" s="59"/>
      <c r="K288" s="59"/>
      <c r="L288" s="60"/>
      <c r="M288" s="60">
        <f t="shared" si="9"/>
        <v>0</v>
      </c>
    </row>
    <row r="289" spans="1:13" s="4" customFormat="1" ht="31.5" hidden="1" outlineLevel="1" x14ac:dyDescent="0.25">
      <c r="A289" s="1"/>
      <c r="B289" s="55"/>
      <c r="C289" s="47"/>
      <c r="D289" s="56"/>
      <c r="E289" s="57"/>
      <c r="F289" s="58"/>
      <c r="G289" s="59"/>
      <c r="H289" s="59"/>
      <c r="I289" s="59"/>
      <c r="J289" s="59"/>
      <c r="K289" s="59"/>
      <c r="L289" s="60"/>
      <c r="M289" s="60">
        <f t="shared" si="9"/>
        <v>0</v>
      </c>
    </row>
    <row r="290" spans="1:13" s="4" customFormat="1" ht="31.5" hidden="1" outlineLevel="1" x14ac:dyDescent="0.25">
      <c r="A290" s="1"/>
      <c r="B290" s="55"/>
      <c r="C290" s="47"/>
      <c r="D290" s="56"/>
      <c r="E290" s="57"/>
      <c r="F290" s="58"/>
      <c r="G290" s="59"/>
      <c r="H290" s="59"/>
      <c r="I290" s="59"/>
      <c r="J290" s="59"/>
      <c r="K290" s="59"/>
      <c r="L290" s="60"/>
      <c r="M290" s="60"/>
    </row>
    <row r="291" spans="1:13" s="4" customFormat="1" ht="18.75" hidden="1" outlineLevel="1" x14ac:dyDescent="0.25">
      <c r="A291" s="1"/>
      <c r="B291" s="3"/>
      <c r="C291" s="47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s="4" customFormat="1" ht="31.5" hidden="1" outlineLevel="1" x14ac:dyDescent="0.25">
      <c r="A292" s="1"/>
      <c r="B292" s="55"/>
      <c r="C292" s="47"/>
      <c r="D292" s="56"/>
      <c r="E292" s="57"/>
      <c r="F292" s="58"/>
      <c r="G292" s="59"/>
      <c r="H292" s="59"/>
      <c r="I292" s="59"/>
      <c r="J292" s="59"/>
      <c r="K292" s="59"/>
      <c r="L292" s="60"/>
      <c r="M292" s="60"/>
    </row>
    <row r="293" spans="1:13" s="4" customFormat="1" ht="31.5" hidden="1" outlineLevel="1" x14ac:dyDescent="0.25">
      <c r="A293" s="1"/>
      <c r="B293" s="55"/>
      <c r="C293" s="47"/>
      <c r="D293" s="56"/>
      <c r="E293" s="57"/>
      <c r="F293" s="58"/>
      <c r="G293" s="59"/>
      <c r="H293" s="59"/>
      <c r="I293" s="59"/>
      <c r="J293" s="59"/>
      <c r="K293" s="59"/>
      <c r="L293" s="60"/>
      <c r="M293" s="60"/>
    </row>
    <row r="294" spans="1:13" s="4" customFormat="1" ht="31.5" hidden="1" outlineLevel="1" x14ac:dyDescent="0.25">
      <c r="A294" s="1"/>
      <c r="B294" s="55"/>
      <c r="C294" s="47"/>
      <c r="D294" s="56"/>
      <c r="E294" s="57"/>
      <c r="F294" s="58"/>
      <c r="G294" s="59"/>
      <c r="H294" s="59"/>
      <c r="I294" s="59"/>
      <c r="J294" s="59"/>
      <c r="K294" s="59"/>
      <c r="L294" s="60"/>
      <c r="M294" s="60"/>
    </row>
    <row r="295" spans="1:13" s="4" customFormat="1" ht="31.5" hidden="1" outlineLevel="1" x14ac:dyDescent="0.25">
      <c r="A295" s="1"/>
      <c r="B295" s="55"/>
      <c r="C295" s="47"/>
      <c r="D295" s="56"/>
      <c r="E295" s="57"/>
      <c r="F295" s="58"/>
      <c r="G295" s="59"/>
      <c r="H295" s="59"/>
      <c r="I295" s="59"/>
      <c r="J295" s="59"/>
      <c r="K295" s="59"/>
      <c r="L295" s="60"/>
      <c r="M295" s="60"/>
    </row>
    <row r="296" spans="1:13" s="4" customFormat="1" ht="31.5" hidden="1" outlineLevel="1" x14ac:dyDescent="0.25">
      <c r="A296" s="1"/>
      <c r="B296" s="55"/>
      <c r="C296" s="47"/>
      <c r="D296" s="56"/>
      <c r="E296" s="57"/>
      <c r="F296" s="58"/>
      <c r="G296" s="59"/>
      <c r="H296" s="59"/>
      <c r="I296" s="59"/>
      <c r="J296" s="59"/>
      <c r="K296" s="59"/>
      <c r="L296" s="60"/>
      <c r="M296" s="60"/>
    </row>
    <row r="297" spans="1:13" s="4" customFormat="1" ht="18.75" hidden="1" outlineLevel="1" x14ac:dyDescent="0.25">
      <c r="A297" s="1"/>
      <c r="B297" s="3"/>
      <c r="C297" s="47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s="4" customFormat="1" ht="26.25" hidden="1" outlineLevel="1" x14ac:dyDescent="0.25">
      <c r="B298" s="48"/>
      <c r="C298" s="47"/>
      <c r="D298" s="49"/>
      <c r="E298" s="50"/>
      <c r="F298" s="53"/>
      <c r="G298" s="51"/>
      <c r="H298" s="51"/>
      <c r="I298" s="51"/>
      <c r="J298" s="51"/>
      <c r="K298" s="51"/>
      <c r="L298" s="45"/>
      <c r="M298" s="52"/>
    </row>
    <row r="299" spans="1:13" s="4" customFormat="1" ht="18.75" hidden="1" outlineLevel="1" x14ac:dyDescent="0.25">
      <c r="C299" s="47"/>
    </row>
    <row r="300" spans="1:13" s="4" customFormat="1" ht="18.75" hidden="1" outlineLevel="1" x14ac:dyDescent="0.25">
      <c r="B300" s="3"/>
      <c r="C300" s="47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s="4" customFormat="1" ht="18.75" hidden="1" outlineLevel="1" x14ac:dyDescent="0.25">
      <c r="B301" s="54"/>
      <c r="C301" s="47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1:13" s="4" customFormat="1" ht="63" hidden="1" outlineLevel="1" x14ac:dyDescent="0.25">
      <c r="B302" s="55">
        <v>43004</v>
      </c>
      <c r="C302" s="47"/>
      <c r="D302" s="56" t="s">
        <v>508</v>
      </c>
      <c r="E302" s="57" t="s">
        <v>5</v>
      </c>
      <c r="F302" s="58" t="s">
        <v>509</v>
      </c>
      <c r="G302" s="59" t="s">
        <v>510</v>
      </c>
      <c r="H302" s="59" t="s">
        <v>60</v>
      </c>
      <c r="I302" s="59" t="s">
        <v>141</v>
      </c>
      <c r="J302" s="59">
        <v>2.5</v>
      </c>
      <c r="K302" s="59">
        <v>1</v>
      </c>
      <c r="L302" s="60">
        <v>648</v>
      </c>
      <c r="M302" s="60">
        <f t="shared" ref="M302:M303" si="10">(J302+K302)*L302</f>
        <v>2268</v>
      </c>
    </row>
    <row r="303" spans="1:13" s="4" customFormat="1" ht="64.5" hidden="1" customHeight="1" outlineLevel="1" x14ac:dyDescent="0.25">
      <c r="B303" s="55">
        <v>43005</v>
      </c>
      <c r="C303" s="47"/>
      <c r="D303" s="56" t="s">
        <v>513</v>
      </c>
      <c r="E303" s="57" t="s">
        <v>5</v>
      </c>
      <c r="F303" s="58" t="s">
        <v>509</v>
      </c>
      <c r="G303" s="59" t="s">
        <v>510</v>
      </c>
      <c r="H303" s="59" t="s">
        <v>60</v>
      </c>
      <c r="I303" s="59" t="s">
        <v>141</v>
      </c>
      <c r="J303" s="59">
        <v>2.5</v>
      </c>
      <c r="K303" s="59">
        <v>1</v>
      </c>
      <c r="L303" s="60">
        <v>648</v>
      </c>
      <c r="M303" s="60">
        <f t="shared" si="10"/>
        <v>2268</v>
      </c>
    </row>
    <row r="304" spans="1:13" s="4" customFormat="1" ht="64.5" hidden="1" customHeight="1" outlineLevel="1" x14ac:dyDescent="0.25">
      <c r="B304" s="55">
        <v>43005</v>
      </c>
      <c r="C304" s="47"/>
      <c r="D304" s="56" t="s">
        <v>37</v>
      </c>
      <c r="E304" s="57" t="s">
        <v>29</v>
      </c>
      <c r="F304" s="58" t="s">
        <v>30</v>
      </c>
      <c r="G304" s="59" t="s">
        <v>510</v>
      </c>
      <c r="H304" s="59" t="s">
        <v>60</v>
      </c>
      <c r="I304" s="58" t="s">
        <v>511</v>
      </c>
      <c r="J304" s="59">
        <v>2</v>
      </c>
      <c r="K304" s="59">
        <v>0</v>
      </c>
      <c r="L304" s="60">
        <v>324</v>
      </c>
      <c r="M304" s="60">
        <f t="shared" ref="M304:M311" si="11">(J304+K304)*L304</f>
        <v>648</v>
      </c>
    </row>
    <row r="305" spans="2:13" s="4" customFormat="1" ht="64.5" hidden="1" customHeight="1" outlineLevel="1" x14ac:dyDescent="0.25">
      <c r="B305" s="65">
        <v>43014</v>
      </c>
      <c r="C305" s="47"/>
      <c r="D305" s="68" t="s">
        <v>514</v>
      </c>
      <c r="E305" s="69" t="s">
        <v>5</v>
      </c>
      <c r="F305" s="70" t="s">
        <v>515</v>
      </c>
      <c r="G305" s="71" t="s">
        <v>516</v>
      </c>
      <c r="H305" s="71" t="s">
        <v>60</v>
      </c>
      <c r="I305" s="70" t="s">
        <v>27</v>
      </c>
      <c r="J305" s="71">
        <v>2.5</v>
      </c>
      <c r="K305" s="71">
        <v>1</v>
      </c>
      <c r="L305" s="72">
        <v>648</v>
      </c>
      <c r="M305" s="72">
        <f t="shared" si="11"/>
        <v>2268</v>
      </c>
    </row>
    <row r="306" spans="2:13" s="4" customFormat="1" ht="64.5" hidden="1" customHeight="1" outlineLevel="1" x14ac:dyDescent="0.25">
      <c r="B306" s="65">
        <v>43014</v>
      </c>
      <c r="C306" s="47"/>
      <c r="D306" s="68" t="s">
        <v>16</v>
      </c>
      <c r="E306" s="69" t="s">
        <v>5</v>
      </c>
      <c r="F306" s="70" t="s">
        <v>515</v>
      </c>
      <c r="G306" s="71" t="s">
        <v>516</v>
      </c>
      <c r="H306" s="71" t="s">
        <v>60</v>
      </c>
      <c r="I306" s="70" t="s">
        <v>27</v>
      </c>
      <c r="J306" s="71">
        <v>3.5</v>
      </c>
      <c r="K306" s="71">
        <v>1</v>
      </c>
      <c r="L306" s="72">
        <v>648</v>
      </c>
      <c r="M306" s="72">
        <f t="shared" si="11"/>
        <v>2916</v>
      </c>
    </row>
    <row r="307" spans="2:13" s="4" customFormat="1" ht="64.5" hidden="1" customHeight="1" outlineLevel="1" x14ac:dyDescent="0.25">
      <c r="B307" s="65">
        <v>43014</v>
      </c>
      <c r="C307" s="47"/>
      <c r="D307" s="68" t="s">
        <v>517</v>
      </c>
      <c r="E307" s="69" t="s">
        <v>5</v>
      </c>
      <c r="F307" s="70" t="s">
        <v>515</v>
      </c>
      <c r="G307" s="71" t="s">
        <v>516</v>
      </c>
      <c r="H307" s="71" t="s">
        <v>60</v>
      </c>
      <c r="I307" s="70" t="s">
        <v>27</v>
      </c>
      <c r="J307" s="71">
        <v>3.5</v>
      </c>
      <c r="K307" s="71">
        <v>1</v>
      </c>
      <c r="L307" s="72">
        <v>648</v>
      </c>
      <c r="M307" s="72">
        <f t="shared" si="11"/>
        <v>2916</v>
      </c>
    </row>
    <row r="308" spans="2:13" s="4" customFormat="1" ht="64.5" hidden="1" customHeight="1" outlineLevel="1" x14ac:dyDescent="0.25">
      <c r="B308" s="65">
        <v>43014</v>
      </c>
      <c r="C308" s="47"/>
      <c r="D308" s="68" t="s">
        <v>147</v>
      </c>
      <c r="E308" s="69" t="s">
        <v>5</v>
      </c>
      <c r="F308" s="70" t="s">
        <v>515</v>
      </c>
      <c r="G308" s="71" t="s">
        <v>516</v>
      </c>
      <c r="H308" s="71" t="s">
        <v>60</v>
      </c>
      <c r="I308" s="70" t="s">
        <v>27</v>
      </c>
      <c r="J308" s="71">
        <v>3.5</v>
      </c>
      <c r="K308" s="71">
        <v>1</v>
      </c>
      <c r="L308" s="72">
        <v>648</v>
      </c>
      <c r="M308" s="72">
        <f t="shared" si="11"/>
        <v>2916</v>
      </c>
    </row>
    <row r="309" spans="2:13" s="4" customFormat="1" ht="64.5" hidden="1" customHeight="1" outlineLevel="1" x14ac:dyDescent="0.25">
      <c r="B309" s="65">
        <v>43014</v>
      </c>
      <c r="C309" s="47"/>
      <c r="D309" s="68" t="s">
        <v>37</v>
      </c>
      <c r="E309" s="69" t="s">
        <v>29</v>
      </c>
      <c r="F309" s="70" t="s">
        <v>518</v>
      </c>
      <c r="G309" s="71" t="s">
        <v>519</v>
      </c>
      <c r="H309" s="71" t="s">
        <v>60</v>
      </c>
      <c r="I309" s="70" t="s">
        <v>520</v>
      </c>
      <c r="J309" s="71">
        <v>2.5</v>
      </c>
      <c r="K309" s="71">
        <v>1</v>
      </c>
      <c r="L309" s="72">
        <v>405</v>
      </c>
      <c r="M309" s="72">
        <f t="shared" si="11"/>
        <v>1417.5</v>
      </c>
    </row>
    <row r="310" spans="2:13" s="4" customFormat="1" ht="64.5" hidden="1" customHeight="1" outlineLevel="1" x14ac:dyDescent="0.25">
      <c r="B310" s="65">
        <v>43026</v>
      </c>
      <c r="C310" s="47"/>
      <c r="D310" s="68" t="s">
        <v>37</v>
      </c>
      <c r="E310" s="69" t="s">
        <v>29</v>
      </c>
      <c r="F310" s="70" t="s">
        <v>30</v>
      </c>
      <c r="G310" s="71" t="s">
        <v>521</v>
      </c>
      <c r="H310" s="71" t="s">
        <v>60</v>
      </c>
      <c r="I310" s="70" t="s">
        <v>331</v>
      </c>
      <c r="J310" s="71">
        <v>2</v>
      </c>
      <c r="K310" s="71">
        <v>0</v>
      </c>
      <c r="L310" s="72">
        <v>324</v>
      </c>
      <c r="M310" s="72">
        <f t="shared" si="11"/>
        <v>648</v>
      </c>
    </row>
    <row r="311" spans="2:13" s="4" customFormat="1" ht="64.5" hidden="1" customHeight="1" outlineLevel="1" x14ac:dyDescent="0.25">
      <c r="B311" s="65">
        <v>43031</v>
      </c>
      <c r="C311" s="47"/>
      <c r="D311" s="68" t="s">
        <v>522</v>
      </c>
      <c r="E311" s="69" t="s">
        <v>29</v>
      </c>
      <c r="F311" s="70" t="s">
        <v>30</v>
      </c>
      <c r="G311" s="71" t="s">
        <v>523</v>
      </c>
      <c r="H311" s="71" t="s">
        <v>60</v>
      </c>
      <c r="I311" s="70" t="s">
        <v>524</v>
      </c>
      <c r="J311" s="71">
        <v>2.5</v>
      </c>
      <c r="K311" s="71">
        <v>0</v>
      </c>
      <c r="L311" s="72">
        <v>324</v>
      </c>
      <c r="M311" s="72">
        <f t="shared" si="11"/>
        <v>810</v>
      </c>
    </row>
    <row r="312" spans="2:13" s="4" customFormat="1" ht="64.5" hidden="1" customHeight="1" outlineLevel="1" x14ac:dyDescent="0.25">
      <c r="B312" s="65">
        <v>43032</v>
      </c>
      <c r="C312" s="47"/>
      <c r="D312" s="68" t="s">
        <v>248</v>
      </c>
      <c r="E312" s="69" t="s">
        <v>5</v>
      </c>
      <c r="F312" s="70" t="s">
        <v>525</v>
      </c>
      <c r="G312" s="71" t="s">
        <v>526</v>
      </c>
      <c r="H312" s="71" t="s">
        <v>60</v>
      </c>
      <c r="I312" s="70" t="s">
        <v>22</v>
      </c>
      <c r="J312" s="71">
        <v>3.5</v>
      </c>
      <c r="K312" s="71">
        <v>1</v>
      </c>
      <c r="L312" s="72">
        <v>648</v>
      </c>
      <c r="M312" s="72">
        <f t="shared" ref="M312:M316" si="12">(J312+K312)*L312</f>
        <v>2916</v>
      </c>
    </row>
    <row r="313" spans="2:13" s="4" customFormat="1" ht="64.5" hidden="1" customHeight="1" outlineLevel="1" x14ac:dyDescent="0.25">
      <c r="B313" s="65">
        <v>43061</v>
      </c>
      <c r="C313" s="47"/>
      <c r="D313" s="68" t="s">
        <v>37</v>
      </c>
      <c r="E313" s="69" t="s">
        <v>29</v>
      </c>
      <c r="F313" s="70" t="s">
        <v>30</v>
      </c>
      <c r="G313" s="71" t="s">
        <v>527</v>
      </c>
      <c r="H313" s="71" t="s">
        <v>60</v>
      </c>
      <c r="I313" s="70" t="s">
        <v>530</v>
      </c>
      <c r="J313" s="71">
        <v>2</v>
      </c>
      <c r="K313" s="71">
        <v>0</v>
      </c>
      <c r="L313" s="72">
        <v>324</v>
      </c>
      <c r="M313" s="72">
        <f t="shared" si="12"/>
        <v>648</v>
      </c>
    </row>
    <row r="314" spans="2:13" s="4" customFormat="1" ht="64.5" hidden="1" customHeight="1" outlineLevel="1" x14ac:dyDescent="0.25">
      <c r="B314" s="65">
        <v>43066</v>
      </c>
      <c r="C314" s="47"/>
      <c r="D314" s="68" t="s">
        <v>522</v>
      </c>
      <c r="E314" s="69" t="s">
        <v>29</v>
      </c>
      <c r="F314" s="70" t="s">
        <v>30</v>
      </c>
      <c r="G314" s="71" t="s">
        <v>529</v>
      </c>
      <c r="H314" s="71" t="s">
        <v>60</v>
      </c>
      <c r="I314" s="70" t="s">
        <v>528</v>
      </c>
      <c r="J314" s="71">
        <v>2.5</v>
      </c>
      <c r="K314" s="71">
        <v>0</v>
      </c>
      <c r="L314" s="72">
        <v>324</v>
      </c>
      <c r="M314" s="72">
        <f t="shared" si="12"/>
        <v>810</v>
      </c>
    </row>
    <row r="315" spans="2:13" s="4" customFormat="1" ht="64.5" hidden="1" customHeight="1" outlineLevel="1" x14ac:dyDescent="0.25">
      <c r="B315" s="65">
        <v>43069</v>
      </c>
      <c r="C315" s="47"/>
      <c r="D315" s="68" t="s">
        <v>514</v>
      </c>
      <c r="E315" s="69" t="s">
        <v>5</v>
      </c>
      <c r="F315" s="70" t="s">
        <v>531</v>
      </c>
      <c r="G315" s="71" t="s">
        <v>532</v>
      </c>
      <c r="H315" s="71" t="s">
        <v>60</v>
      </c>
      <c r="I315" s="70" t="s">
        <v>520</v>
      </c>
      <c r="J315" s="71">
        <v>2</v>
      </c>
      <c r="K315" s="71">
        <v>1</v>
      </c>
      <c r="L315" s="72">
        <v>648</v>
      </c>
      <c r="M315" s="72">
        <f t="shared" si="12"/>
        <v>1944</v>
      </c>
    </row>
    <row r="316" spans="2:13" s="4" customFormat="1" ht="64.5" hidden="1" customHeight="1" outlineLevel="1" x14ac:dyDescent="0.25">
      <c r="B316" s="65">
        <v>43069</v>
      </c>
      <c r="C316" s="47"/>
      <c r="D316" s="69" t="s">
        <v>533</v>
      </c>
      <c r="E316" s="69" t="s">
        <v>5</v>
      </c>
      <c r="F316" s="70" t="s">
        <v>531</v>
      </c>
      <c r="G316" s="71" t="s">
        <v>532</v>
      </c>
      <c r="H316" s="71" t="s">
        <v>60</v>
      </c>
      <c r="I316" s="70" t="s">
        <v>520</v>
      </c>
      <c r="J316" s="71">
        <v>2</v>
      </c>
      <c r="K316" s="71">
        <v>1</v>
      </c>
      <c r="L316" s="72">
        <v>648</v>
      </c>
      <c r="M316" s="72">
        <f t="shared" si="12"/>
        <v>1944</v>
      </c>
    </row>
    <row r="317" spans="2:13" s="4" customFormat="1" ht="64.5" customHeight="1" outlineLevel="1" x14ac:dyDescent="0.25">
      <c r="B317" s="65">
        <v>43161</v>
      </c>
      <c r="C317" s="47"/>
      <c r="D317" s="69" t="s">
        <v>534</v>
      </c>
      <c r="E317" s="69" t="s">
        <v>5</v>
      </c>
      <c r="F317" s="70" t="s">
        <v>535</v>
      </c>
      <c r="G317" s="71" t="s">
        <v>537</v>
      </c>
      <c r="H317" s="71" t="s">
        <v>60</v>
      </c>
      <c r="I317" s="70" t="s">
        <v>60</v>
      </c>
      <c r="J317" s="71">
        <v>0.5</v>
      </c>
      <c r="K317" s="71">
        <v>0</v>
      </c>
      <c r="L317" s="72">
        <v>486</v>
      </c>
      <c r="M317" s="72">
        <f>(J317+K317)*L317</f>
        <v>243</v>
      </c>
    </row>
    <row r="318" spans="2:13" s="4" customFormat="1" ht="64.5" customHeight="1" outlineLevel="1" x14ac:dyDescent="0.25">
      <c r="B318" s="65">
        <v>43161</v>
      </c>
      <c r="C318" s="47"/>
      <c r="D318" s="69" t="s">
        <v>534</v>
      </c>
      <c r="E318" s="69" t="s">
        <v>5</v>
      </c>
      <c r="F318" s="70" t="s">
        <v>535</v>
      </c>
      <c r="G318" s="71" t="s">
        <v>538</v>
      </c>
      <c r="H318" s="71" t="s">
        <v>60</v>
      </c>
      <c r="I318" s="70" t="s">
        <v>60</v>
      </c>
      <c r="J318" s="71">
        <v>0.5</v>
      </c>
      <c r="K318" s="71">
        <v>0</v>
      </c>
      <c r="L318" s="72">
        <v>486</v>
      </c>
      <c r="M318" s="72">
        <f>(J318+K318)*L318</f>
        <v>243</v>
      </c>
    </row>
    <row r="319" spans="2:13" s="4" customFormat="1" ht="64.5" customHeight="1" outlineLevel="1" x14ac:dyDescent="0.25">
      <c r="B319" s="65">
        <v>43165</v>
      </c>
      <c r="C319" s="47"/>
      <c r="D319" s="69" t="s">
        <v>534</v>
      </c>
      <c r="E319" s="69" t="s">
        <v>5</v>
      </c>
      <c r="F319" s="70" t="s">
        <v>535</v>
      </c>
      <c r="G319" s="71" t="s">
        <v>539</v>
      </c>
      <c r="H319" s="71" t="s">
        <v>60</v>
      </c>
      <c r="I319" s="70" t="s">
        <v>60</v>
      </c>
      <c r="J319" s="71">
        <v>0.5</v>
      </c>
      <c r="K319" s="71">
        <v>0</v>
      </c>
      <c r="L319" s="72">
        <v>486</v>
      </c>
      <c r="M319" s="72">
        <f>(J319+K319)*L319</f>
        <v>243</v>
      </c>
    </row>
    <row r="320" spans="2:13" s="4" customFormat="1" ht="64.5" customHeight="1" outlineLevel="1" x14ac:dyDescent="0.25">
      <c r="B320" s="65">
        <v>43165</v>
      </c>
      <c r="C320" s="47"/>
      <c r="D320" s="69" t="s">
        <v>534</v>
      </c>
      <c r="E320" s="69" t="s">
        <v>5</v>
      </c>
      <c r="F320" s="70" t="s">
        <v>535</v>
      </c>
      <c r="G320" s="71" t="s">
        <v>540</v>
      </c>
      <c r="H320" s="71" t="s">
        <v>60</v>
      </c>
      <c r="I320" s="70" t="s">
        <v>60</v>
      </c>
      <c r="J320" s="71">
        <v>0.5</v>
      </c>
      <c r="K320" s="71">
        <v>0</v>
      </c>
      <c r="L320" s="72">
        <v>486</v>
      </c>
      <c r="M320" s="72">
        <f>(J320+K320)*L320</f>
        <v>243</v>
      </c>
    </row>
    <row r="321" spans="2:13" s="4" customFormat="1" ht="64.5" hidden="1" customHeight="1" outlineLevel="1" x14ac:dyDescent="0.25">
      <c r="B321" s="65"/>
      <c r="C321" s="47"/>
      <c r="D321" s="68"/>
      <c r="E321" s="69"/>
      <c r="F321" s="70"/>
      <c r="G321" s="71"/>
      <c r="H321" s="71"/>
      <c r="I321" s="70"/>
      <c r="J321" s="71"/>
      <c r="K321" s="71"/>
      <c r="L321" s="72"/>
      <c r="M321" s="72"/>
    </row>
    <row r="322" spans="2:13" s="4" customFormat="1" ht="64.5" hidden="1" customHeight="1" outlineLevel="1" x14ac:dyDescent="0.25">
      <c r="C322" s="47"/>
    </row>
    <row r="323" spans="2:13" s="4" customFormat="1" ht="64.5" hidden="1" customHeight="1" outlineLevel="1" x14ac:dyDescent="0.25">
      <c r="B323" s="65"/>
      <c r="C323" s="47"/>
      <c r="D323" s="68"/>
      <c r="E323" s="69"/>
      <c r="F323" s="70"/>
      <c r="G323" s="71"/>
      <c r="H323" s="71"/>
      <c r="I323" s="70"/>
      <c r="J323" s="71"/>
      <c r="K323" s="71"/>
      <c r="L323" s="72"/>
      <c r="M323" s="72"/>
    </row>
    <row r="324" spans="2:13" s="4" customFormat="1" ht="64.5" hidden="1" customHeight="1" outlineLevel="1" x14ac:dyDescent="0.25">
      <c r="B324" s="65"/>
      <c r="C324" s="47"/>
      <c r="D324" s="68"/>
      <c r="E324" s="69"/>
      <c r="F324" s="70"/>
      <c r="G324" s="71"/>
      <c r="H324" s="71"/>
      <c r="I324" s="70"/>
      <c r="J324" s="71"/>
      <c r="K324" s="71"/>
      <c r="L324" s="72"/>
      <c r="M324" s="72"/>
    </row>
    <row r="325" spans="2:13" s="4" customFormat="1" ht="64.5" hidden="1" customHeight="1" outlineLevel="1" x14ac:dyDescent="0.25">
      <c r="B325" s="65"/>
      <c r="C325" s="47"/>
      <c r="D325" s="68"/>
      <c r="E325" s="69"/>
      <c r="F325" s="70"/>
      <c r="G325" s="71"/>
      <c r="H325" s="71"/>
      <c r="I325" s="70"/>
      <c r="J325" s="71"/>
      <c r="K325" s="71"/>
      <c r="L325" s="72"/>
      <c r="M325" s="72"/>
    </row>
    <row r="326" spans="2:13" s="4" customFormat="1" ht="64.5" hidden="1" customHeight="1" outlineLevel="1" x14ac:dyDescent="0.25">
      <c r="B326" s="65"/>
      <c r="C326" s="47"/>
      <c r="D326" s="68"/>
      <c r="E326" s="69"/>
      <c r="F326" s="70"/>
      <c r="G326" s="71"/>
      <c r="H326" s="71"/>
      <c r="I326" s="70"/>
      <c r="J326" s="71"/>
      <c r="K326" s="71"/>
      <c r="L326" s="72"/>
      <c r="M326" s="72"/>
    </row>
    <row r="327" spans="2:13" s="4" customFormat="1" ht="64.5" hidden="1" customHeight="1" outlineLevel="1" x14ac:dyDescent="0.25">
      <c r="C327" s="47"/>
    </row>
    <row r="328" spans="2:13" s="4" customFormat="1" ht="47.25" customHeight="1" outlineLevel="1" x14ac:dyDescent="0.25">
      <c r="B328" s="65">
        <v>43166</v>
      </c>
      <c r="C328" s="69"/>
      <c r="D328" s="69" t="s">
        <v>534</v>
      </c>
      <c r="E328" s="69" t="s">
        <v>5</v>
      </c>
      <c r="F328" s="70" t="s">
        <v>535</v>
      </c>
      <c r="G328" s="71" t="s">
        <v>541</v>
      </c>
      <c r="H328" s="71" t="s">
        <v>60</v>
      </c>
      <c r="I328" s="70" t="s">
        <v>60</v>
      </c>
      <c r="J328" s="71">
        <v>0.5</v>
      </c>
      <c r="K328" s="71">
        <v>0</v>
      </c>
      <c r="L328" s="72">
        <v>486</v>
      </c>
      <c r="M328" s="72">
        <f t="shared" ref="M328:M343" si="13">(J328+K328)*L328</f>
        <v>243</v>
      </c>
    </row>
    <row r="329" spans="2:13" s="4" customFormat="1" ht="67.5" outlineLevel="1" x14ac:dyDescent="0.25">
      <c r="B329" s="65">
        <v>43171</v>
      </c>
      <c r="C329" s="69"/>
      <c r="D329" s="69" t="s">
        <v>556</v>
      </c>
      <c r="E329" s="69" t="s">
        <v>11</v>
      </c>
      <c r="F329" s="70" t="s">
        <v>557</v>
      </c>
      <c r="G329" s="71" t="s">
        <v>558</v>
      </c>
      <c r="H329" s="71" t="s">
        <v>559</v>
      </c>
      <c r="I329" s="70" t="s">
        <v>60</v>
      </c>
      <c r="J329" s="71">
        <v>2.5</v>
      </c>
      <c r="K329" s="71">
        <v>1</v>
      </c>
      <c r="L329" s="72">
        <v>405</v>
      </c>
      <c r="M329" s="72">
        <f t="shared" si="13"/>
        <v>1417.5</v>
      </c>
    </row>
    <row r="330" spans="2:13" s="4" customFormat="1" ht="56.25" customHeight="1" outlineLevel="1" x14ac:dyDescent="0.25">
      <c r="B330" s="65">
        <v>43171</v>
      </c>
      <c r="C330" s="69"/>
      <c r="D330" s="69" t="s">
        <v>534</v>
      </c>
      <c r="E330" s="69" t="s">
        <v>5</v>
      </c>
      <c r="F330" s="70" t="s">
        <v>535</v>
      </c>
      <c r="G330" s="71" t="s">
        <v>542</v>
      </c>
      <c r="H330" s="71" t="s">
        <v>60</v>
      </c>
      <c r="I330" s="70" t="s">
        <v>60</v>
      </c>
      <c r="J330" s="71">
        <v>0.5</v>
      </c>
      <c r="K330" s="71">
        <v>0</v>
      </c>
      <c r="L330" s="72">
        <v>486</v>
      </c>
      <c r="M330" s="72">
        <f t="shared" si="13"/>
        <v>243</v>
      </c>
    </row>
    <row r="331" spans="2:13" s="4" customFormat="1" ht="56.25" customHeight="1" outlineLevel="1" x14ac:dyDescent="0.25">
      <c r="B331" s="65">
        <v>43171</v>
      </c>
      <c r="C331" s="69"/>
      <c r="D331" s="69" t="s">
        <v>534</v>
      </c>
      <c r="E331" s="69" t="s">
        <v>5</v>
      </c>
      <c r="F331" s="70" t="s">
        <v>535</v>
      </c>
      <c r="G331" s="71" t="s">
        <v>543</v>
      </c>
      <c r="H331" s="71" t="s">
        <v>60</v>
      </c>
      <c r="I331" s="70" t="s">
        <v>60</v>
      </c>
      <c r="J331" s="71">
        <v>0.5</v>
      </c>
      <c r="K331" s="71">
        <v>0</v>
      </c>
      <c r="L331" s="72">
        <v>486</v>
      </c>
      <c r="M331" s="72">
        <f t="shared" si="13"/>
        <v>243</v>
      </c>
    </row>
    <row r="332" spans="2:13" s="4" customFormat="1" ht="64.5" customHeight="1" outlineLevel="1" x14ac:dyDescent="0.25">
      <c r="B332" s="65">
        <v>43171</v>
      </c>
      <c r="C332" s="69"/>
      <c r="D332" s="69" t="s">
        <v>534</v>
      </c>
      <c r="E332" s="69" t="s">
        <v>5</v>
      </c>
      <c r="F332" s="70" t="s">
        <v>535</v>
      </c>
      <c r="G332" s="71" t="s">
        <v>544</v>
      </c>
      <c r="H332" s="71" t="s">
        <v>60</v>
      </c>
      <c r="I332" s="70" t="s">
        <v>60</v>
      </c>
      <c r="J332" s="71">
        <v>0.5</v>
      </c>
      <c r="K332" s="71">
        <v>0</v>
      </c>
      <c r="L332" s="72">
        <v>486</v>
      </c>
      <c r="M332" s="72">
        <f t="shared" si="13"/>
        <v>243</v>
      </c>
    </row>
    <row r="333" spans="2:13" s="4" customFormat="1" ht="64.5" customHeight="1" outlineLevel="1" x14ac:dyDescent="0.25">
      <c r="B333" s="65">
        <v>43173</v>
      </c>
      <c r="C333" s="69"/>
      <c r="D333" s="69" t="s">
        <v>534</v>
      </c>
      <c r="E333" s="69" t="s">
        <v>5</v>
      </c>
      <c r="F333" s="70" t="s">
        <v>535</v>
      </c>
      <c r="G333" s="71" t="s">
        <v>545</v>
      </c>
      <c r="H333" s="71" t="s">
        <v>60</v>
      </c>
      <c r="I333" s="70" t="s">
        <v>60</v>
      </c>
      <c r="J333" s="71">
        <v>0.5</v>
      </c>
      <c r="K333" s="71">
        <v>0</v>
      </c>
      <c r="L333" s="72">
        <v>486</v>
      </c>
      <c r="M333" s="81">
        <f t="shared" si="13"/>
        <v>243</v>
      </c>
    </row>
    <row r="334" spans="2:13" s="4" customFormat="1" ht="64.5" customHeight="1" outlineLevel="1" x14ac:dyDescent="0.25">
      <c r="B334" s="65">
        <v>43179</v>
      </c>
      <c r="C334" s="69"/>
      <c r="D334" s="69" t="s">
        <v>534</v>
      </c>
      <c r="E334" s="69" t="s">
        <v>5</v>
      </c>
      <c r="F334" s="70" t="s">
        <v>535</v>
      </c>
      <c r="G334" s="71" t="s">
        <v>546</v>
      </c>
      <c r="H334" s="71" t="s">
        <v>60</v>
      </c>
      <c r="I334" s="70" t="s">
        <v>60</v>
      </c>
      <c r="J334" s="71">
        <v>0.5</v>
      </c>
      <c r="K334" s="71">
        <v>0</v>
      </c>
      <c r="L334" s="72">
        <v>486</v>
      </c>
      <c r="M334" s="72">
        <f t="shared" si="13"/>
        <v>243</v>
      </c>
    </row>
    <row r="335" spans="2:13" s="4" customFormat="1" ht="64.5" customHeight="1" outlineLevel="1" x14ac:dyDescent="0.25">
      <c r="B335" s="65">
        <v>43179</v>
      </c>
      <c r="C335" s="69"/>
      <c r="D335" s="69" t="s">
        <v>534</v>
      </c>
      <c r="E335" s="69" t="s">
        <v>5</v>
      </c>
      <c r="F335" s="70" t="s">
        <v>535</v>
      </c>
      <c r="G335" s="71" t="s">
        <v>547</v>
      </c>
      <c r="H335" s="71" t="s">
        <v>60</v>
      </c>
      <c r="I335" s="70" t="s">
        <v>60</v>
      </c>
      <c r="J335" s="71">
        <v>0.5</v>
      </c>
      <c r="K335" s="71">
        <v>0</v>
      </c>
      <c r="L335" s="72">
        <v>486</v>
      </c>
      <c r="M335" s="72">
        <f t="shared" si="13"/>
        <v>243</v>
      </c>
    </row>
    <row r="336" spans="2:13" s="4" customFormat="1" ht="64.5" customHeight="1" outlineLevel="1" x14ac:dyDescent="0.25">
      <c r="B336" s="65">
        <v>43181</v>
      </c>
      <c r="C336" s="82"/>
      <c r="D336" s="69" t="s">
        <v>534</v>
      </c>
      <c r="E336" s="69" t="s">
        <v>5</v>
      </c>
      <c r="F336" s="70" t="s">
        <v>535</v>
      </c>
      <c r="G336" s="71" t="s">
        <v>548</v>
      </c>
      <c r="H336" s="71" t="s">
        <v>60</v>
      </c>
      <c r="I336" s="70" t="s">
        <v>60</v>
      </c>
      <c r="J336" s="71">
        <v>0.5</v>
      </c>
      <c r="K336" s="71">
        <v>0</v>
      </c>
      <c r="L336" s="72">
        <v>486</v>
      </c>
      <c r="M336" s="72">
        <f t="shared" si="13"/>
        <v>243</v>
      </c>
    </row>
    <row r="337" spans="2:13" s="4" customFormat="1" ht="64.5" customHeight="1" outlineLevel="1" x14ac:dyDescent="0.25">
      <c r="B337" s="65">
        <v>43182</v>
      </c>
      <c r="C337" s="82"/>
      <c r="D337" s="69" t="s">
        <v>534</v>
      </c>
      <c r="E337" s="69" t="s">
        <v>5</v>
      </c>
      <c r="F337" s="70" t="s">
        <v>535</v>
      </c>
      <c r="G337" s="71" t="s">
        <v>549</v>
      </c>
      <c r="H337" s="71" t="s">
        <v>60</v>
      </c>
      <c r="I337" s="70" t="s">
        <v>60</v>
      </c>
      <c r="J337" s="71">
        <v>0.5</v>
      </c>
      <c r="K337" s="71">
        <v>0</v>
      </c>
      <c r="L337" s="72">
        <v>486</v>
      </c>
      <c r="M337" s="72">
        <f t="shared" si="13"/>
        <v>243</v>
      </c>
    </row>
    <row r="338" spans="2:13" s="4" customFormat="1" ht="64.5" customHeight="1" outlineLevel="1" x14ac:dyDescent="0.25">
      <c r="B338" s="65">
        <v>43185</v>
      </c>
      <c r="C338" s="82"/>
      <c r="D338" s="69" t="s">
        <v>534</v>
      </c>
      <c r="E338" s="69" t="s">
        <v>5</v>
      </c>
      <c r="F338" s="70" t="s">
        <v>535</v>
      </c>
      <c r="G338" s="71" t="s">
        <v>550</v>
      </c>
      <c r="H338" s="71" t="s">
        <v>60</v>
      </c>
      <c r="I338" s="70" t="s">
        <v>60</v>
      </c>
      <c r="J338" s="71">
        <v>0.5</v>
      </c>
      <c r="K338" s="71">
        <v>0</v>
      </c>
      <c r="L338" s="72">
        <v>486</v>
      </c>
      <c r="M338" s="72">
        <f t="shared" si="13"/>
        <v>243</v>
      </c>
    </row>
    <row r="339" spans="2:13" s="4" customFormat="1" ht="64.5" customHeight="1" outlineLevel="1" x14ac:dyDescent="0.25">
      <c r="B339" s="65">
        <v>43187</v>
      </c>
      <c r="C339" s="82"/>
      <c r="D339" s="69" t="s">
        <v>534</v>
      </c>
      <c r="E339" s="69" t="s">
        <v>5</v>
      </c>
      <c r="F339" s="70" t="s">
        <v>535</v>
      </c>
      <c r="G339" s="71" t="s">
        <v>551</v>
      </c>
      <c r="H339" s="71" t="s">
        <v>60</v>
      </c>
      <c r="I339" s="70" t="s">
        <v>60</v>
      </c>
      <c r="J339" s="71">
        <v>0.5</v>
      </c>
      <c r="K339" s="71">
        <v>0</v>
      </c>
      <c r="L339" s="72">
        <v>486</v>
      </c>
      <c r="M339" s="72">
        <f t="shared" si="13"/>
        <v>243</v>
      </c>
    </row>
    <row r="340" spans="2:13" s="4" customFormat="1" ht="64.5" customHeight="1" outlineLevel="1" x14ac:dyDescent="0.25">
      <c r="B340" s="65">
        <v>43187</v>
      </c>
      <c r="C340" s="82"/>
      <c r="D340" s="69" t="s">
        <v>534</v>
      </c>
      <c r="E340" s="69" t="s">
        <v>5</v>
      </c>
      <c r="F340" s="70" t="s">
        <v>535</v>
      </c>
      <c r="G340" s="71" t="s">
        <v>552</v>
      </c>
      <c r="H340" s="71" t="s">
        <v>60</v>
      </c>
      <c r="I340" s="70" t="s">
        <v>60</v>
      </c>
      <c r="J340" s="71">
        <v>0.5</v>
      </c>
      <c r="K340" s="71">
        <v>0</v>
      </c>
      <c r="L340" s="72">
        <v>486</v>
      </c>
      <c r="M340" s="72">
        <f t="shared" si="13"/>
        <v>243</v>
      </c>
    </row>
    <row r="341" spans="2:13" s="4" customFormat="1" ht="64.5" customHeight="1" outlineLevel="1" x14ac:dyDescent="0.25">
      <c r="B341" s="65">
        <v>43188</v>
      </c>
      <c r="C341" s="82"/>
      <c r="D341" s="69" t="s">
        <v>534</v>
      </c>
      <c r="E341" s="69" t="s">
        <v>5</v>
      </c>
      <c r="F341" s="70" t="s">
        <v>535</v>
      </c>
      <c r="G341" s="71" t="s">
        <v>553</v>
      </c>
      <c r="H341" s="71" t="s">
        <v>60</v>
      </c>
      <c r="I341" s="70" t="s">
        <v>60</v>
      </c>
      <c r="J341" s="71">
        <v>0.5</v>
      </c>
      <c r="K341" s="71">
        <v>0</v>
      </c>
      <c r="L341" s="72">
        <v>486</v>
      </c>
      <c r="M341" s="72">
        <f t="shared" si="13"/>
        <v>243</v>
      </c>
    </row>
    <row r="342" spans="2:13" s="4" customFormat="1" ht="64.5" customHeight="1" outlineLevel="1" x14ac:dyDescent="0.25">
      <c r="B342" s="65">
        <v>43188</v>
      </c>
      <c r="C342" s="82"/>
      <c r="D342" s="69" t="s">
        <v>534</v>
      </c>
      <c r="E342" s="69" t="s">
        <v>5</v>
      </c>
      <c r="F342" s="70" t="s">
        <v>535</v>
      </c>
      <c r="G342" s="71" t="s">
        <v>554</v>
      </c>
      <c r="H342" s="71" t="s">
        <v>60</v>
      </c>
      <c r="I342" s="70" t="s">
        <v>60</v>
      </c>
      <c r="J342" s="71">
        <v>0.5</v>
      </c>
      <c r="K342" s="71">
        <v>0</v>
      </c>
      <c r="L342" s="72">
        <v>486</v>
      </c>
      <c r="M342" s="72">
        <f t="shared" si="13"/>
        <v>243</v>
      </c>
    </row>
    <row r="343" spans="2:13" s="4" customFormat="1" ht="64.5" customHeight="1" outlineLevel="1" x14ac:dyDescent="0.25">
      <c r="B343" s="65">
        <v>43188</v>
      </c>
      <c r="C343" s="82"/>
      <c r="D343" s="69" t="s">
        <v>534</v>
      </c>
      <c r="E343" s="69" t="s">
        <v>5</v>
      </c>
      <c r="F343" s="70" t="s">
        <v>535</v>
      </c>
      <c r="G343" s="71" t="s">
        <v>555</v>
      </c>
      <c r="H343" s="71" t="s">
        <v>60</v>
      </c>
      <c r="I343" s="70" t="s">
        <v>60</v>
      </c>
      <c r="J343" s="71">
        <v>0.5</v>
      </c>
      <c r="K343" s="71">
        <v>0</v>
      </c>
      <c r="L343" s="72">
        <v>486</v>
      </c>
      <c r="M343" s="72">
        <f t="shared" si="13"/>
        <v>243</v>
      </c>
    </row>
    <row r="344" spans="2:13" s="4" customFormat="1" ht="64.5" customHeight="1" outlineLevel="1" x14ac:dyDescent="0.25">
      <c r="B344" s="65"/>
      <c r="C344" s="47"/>
      <c r="D344" s="69"/>
      <c r="E344" s="69"/>
      <c r="F344" s="70"/>
      <c r="G344" s="71"/>
      <c r="H344" s="71"/>
      <c r="I344" s="70"/>
      <c r="J344" s="71"/>
      <c r="K344" s="71"/>
      <c r="L344" s="72"/>
      <c r="M344" s="72"/>
    </row>
    <row r="345" spans="2:13" s="4" customFormat="1" ht="64.5" customHeight="1" outlineLevel="1" x14ac:dyDescent="0.25">
      <c r="B345" s="85" t="s">
        <v>536</v>
      </c>
      <c r="C345" s="86"/>
      <c r="D345" s="87"/>
      <c r="E345" s="87"/>
      <c r="F345" s="87"/>
      <c r="G345" s="87"/>
      <c r="H345" s="87"/>
      <c r="I345" s="87"/>
      <c r="J345" s="87"/>
      <c r="K345" s="87"/>
      <c r="L345" s="88"/>
      <c r="M345" s="72">
        <f>SUM(M317:M344)</f>
        <v>6034.5</v>
      </c>
    </row>
    <row r="346" spans="2:13" s="4" customFormat="1" ht="64.5" customHeight="1" outlineLevel="1" x14ac:dyDescent="0.25">
      <c r="C346" s="47"/>
    </row>
    <row r="347" spans="2:13" s="4" customFormat="1" ht="64.5" customHeight="1" outlineLevel="1" x14ac:dyDescent="0.25">
      <c r="C347" s="47"/>
    </row>
    <row r="348" spans="2:13" s="4" customFormat="1" ht="64.5" customHeight="1" outlineLevel="1" x14ac:dyDescent="0.25">
      <c r="C348" s="47"/>
    </row>
    <row r="349" spans="2:13" s="4" customFormat="1" ht="15" customHeight="1" outlineLevel="1" x14ac:dyDescent="0.5">
      <c r="B349" s="66"/>
      <c r="C349" s="47"/>
      <c r="D349" s="66"/>
      <c r="E349" s="66"/>
      <c r="F349" s="66"/>
      <c r="G349" s="66"/>
      <c r="H349" s="66"/>
      <c r="I349" s="66"/>
      <c r="J349" s="66"/>
      <c r="K349" s="66"/>
      <c r="L349" s="66"/>
      <c r="M349" s="66"/>
    </row>
    <row r="350" spans="2:13" s="4" customFormat="1" ht="33.75" x14ac:dyDescent="0.5">
      <c r="B350" s="67"/>
      <c r="C350" s="47" t="s">
        <v>281</v>
      </c>
      <c r="D350" s="73"/>
      <c r="E350" s="74"/>
      <c r="F350" s="75"/>
      <c r="G350" s="76"/>
      <c r="H350" s="76"/>
      <c r="I350" s="77"/>
      <c r="J350" s="77"/>
      <c r="K350" s="77"/>
      <c r="L350" s="63"/>
      <c r="M350" s="64"/>
    </row>
    <row r="351" spans="2:13" x14ac:dyDescent="0.25">
      <c r="B351" s="1"/>
      <c r="C351" s="1"/>
      <c r="D351" s="1"/>
      <c r="E351" s="1"/>
      <c r="F351" s="1"/>
      <c r="J351" s="5"/>
      <c r="K351" s="5"/>
      <c r="L351" s="5"/>
    </row>
    <row r="352" spans="2:13" x14ac:dyDescent="0.25">
      <c r="B352" s="1"/>
      <c r="C352" s="1"/>
      <c r="D352" s="1"/>
      <c r="E352" s="1"/>
      <c r="F352" s="1"/>
      <c r="J352" s="5"/>
      <c r="K352" s="5"/>
      <c r="L352" s="5"/>
    </row>
    <row r="353" spans="2:12" x14ac:dyDescent="0.25">
      <c r="B353" s="1"/>
      <c r="C353" s="1"/>
      <c r="D353" s="1"/>
      <c r="E353" s="1"/>
      <c r="F353" s="1"/>
      <c r="J353" s="5"/>
      <c r="K353" s="5"/>
      <c r="L353" s="5"/>
    </row>
    <row r="354" spans="2:12" x14ac:dyDescent="0.25">
      <c r="B354" s="1"/>
      <c r="C354" s="1"/>
      <c r="D354" s="1"/>
      <c r="E354" s="1"/>
      <c r="F354" s="1"/>
      <c r="J354" s="5"/>
      <c r="K354" s="5"/>
      <c r="L354" s="5"/>
    </row>
    <row r="355" spans="2:12" x14ac:dyDescent="0.25">
      <c r="B355" s="1"/>
      <c r="C355" s="1"/>
      <c r="D355" s="1"/>
      <c r="E355" s="1"/>
      <c r="F355" s="1"/>
      <c r="J355" s="5"/>
      <c r="K355" s="5"/>
      <c r="L355" s="5"/>
    </row>
    <row r="356" spans="2:12" x14ac:dyDescent="0.25">
      <c r="B356" s="1"/>
      <c r="C356" s="1"/>
      <c r="D356" s="1"/>
      <c r="E356" s="1"/>
      <c r="F356" s="1"/>
      <c r="J356" s="5"/>
      <c r="K356" s="5"/>
      <c r="L356" s="5"/>
    </row>
    <row r="357" spans="2:12" x14ac:dyDescent="0.25">
      <c r="B357" s="1"/>
      <c r="C357" s="1"/>
      <c r="D357" s="1"/>
      <c r="E357" s="1"/>
      <c r="F357" s="1"/>
    </row>
    <row r="358" spans="2:12" x14ac:dyDescent="0.25">
      <c r="B358" s="1"/>
      <c r="C358" s="1"/>
      <c r="D358" s="1"/>
      <c r="E358" s="1"/>
      <c r="F358" s="1"/>
    </row>
    <row r="359" spans="2:12" x14ac:dyDescent="0.25">
      <c r="B359" s="1"/>
      <c r="C359" s="1"/>
      <c r="D359" s="1"/>
      <c r="E359" s="1"/>
      <c r="F359" s="1"/>
    </row>
    <row r="360" spans="2:12" x14ac:dyDescent="0.25">
      <c r="B360" s="1"/>
      <c r="C360" s="1"/>
      <c r="D360" s="1"/>
      <c r="E360" s="1"/>
      <c r="F360" s="1"/>
    </row>
    <row r="361" spans="2:12" x14ac:dyDescent="0.25">
      <c r="B361" s="1"/>
      <c r="C361" s="1"/>
      <c r="D361" s="1"/>
      <c r="E361" s="1"/>
      <c r="F361" s="1"/>
    </row>
    <row r="362" spans="2:12" x14ac:dyDescent="0.25">
      <c r="B362" s="1"/>
      <c r="C362" s="1"/>
      <c r="D362" s="1"/>
      <c r="E362" s="1"/>
      <c r="F362" s="1"/>
    </row>
    <row r="363" spans="2:12" x14ac:dyDescent="0.25">
      <c r="B363" s="1"/>
      <c r="C363" s="1"/>
      <c r="D363" s="1"/>
      <c r="E363" s="1"/>
      <c r="F363" s="1"/>
    </row>
    <row r="364" spans="2:12" x14ac:dyDescent="0.25">
      <c r="B364" s="1"/>
      <c r="C364" s="1"/>
      <c r="D364" s="1"/>
      <c r="E364" s="1"/>
      <c r="F364" s="1"/>
    </row>
    <row r="365" spans="2:12" x14ac:dyDescent="0.25">
      <c r="B365" s="1"/>
      <c r="C365" s="1"/>
      <c r="D365" s="1"/>
      <c r="E365" s="1"/>
      <c r="F365" s="1"/>
    </row>
    <row r="366" spans="2:12" x14ac:dyDescent="0.25">
      <c r="B366" s="1"/>
      <c r="C366" s="1"/>
      <c r="D366" s="1"/>
      <c r="E366" s="1"/>
      <c r="F366" s="1"/>
    </row>
    <row r="367" spans="2:12" x14ac:dyDescent="0.25">
      <c r="B367" s="1"/>
      <c r="C367" s="1"/>
      <c r="D367" s="1"/>
      <c r="E367" s="1"/>
      <c r="F367" s="1"/>
    </row>
    <row r="368" spans="2:12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  <row r="729" spans="2:6" x14ac:dyDescent="0.25">
      <c r="B729" s="1"/>
      <c r="C729" s="1"/>
      <c r="D729" s="1"/>
      <c r="E729" s="1"/>
      <c r="F729" s="1"/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1"/>
      <c r="C731" s="1"/>
      <c r="D731" s="1"/>
      <c r="E731" s="1"/>
      <c r="F731" s="1"/>
    </row>
    <row r="732" spans="2:6" x14ac:dyDescent="0.25">
      <c r="B732" s="1"/>
      <c r="C732" s="1"/>
      <c r="D732" s="1"/>
      <c r="E732" s="1"/>
      <c r="F732" s="1"/>
    </row>
    <row r="733" spans="2:6" x14ac:dyDescent="0.25">
      <c r="B733" s="1"/>
      <c r="C733" s="1"/>
      <c r="D733" s="1"/>
      <c r="E733" s="1"/>
      <c r="F733" s="1"/>
    </row>
    <row r="734" spans="2:6" x14ac:dyDescent="0.25">
      <c r="B734" s="1"/>
      <c r="C734" s="1"/>
      <c r="D734" s="1"/>
      <c r="E734" s="1"/>
      <c r="F734" s="1"/>
    </row>
    <row r="735" spans="2:6" x14ac:dyDescent="0.25">
      <c r="B735" s="1"/>
      <c r="C735" s="1"/>
      <c r="D735" s="1"/>
      <c r="E735" s="1"/>
      <c r="F735" s="1"/>
    </row>
    <row r="736" spans="2:6" x14ac:dyDescent="0.25">
      <c r="B736" s="1"/>
      <c r="C736" s="1"/>
      <c r="D736" s="1"/>
      <c r="E736" s="1"/>
      <c r="F736" s="1"/>
    </row>
    <row r="737" spans="2:6" x14ac:dyDescent="0.25">
      <c r="B737" s="1"/>
      <c r="C737" s="1"/>
      <c r="D737" s="1"/>
      <c r="E737" s="1"/>
      <c r="F737" s="1"/>
    </row>
    <row r="738" spans="2:6" x14ac:dyDescent="0.25">
      <c r="B738" s="1"/>
      <c r="C738" s="1"/>
      <c r="D738" s="1"/>
      <c r="E738" s="1"/>
      <c r="F738" s="1"/>
    </row>
    <row r="739" spans="2:6" x14ac:dyDescent="0.25">
      <c r="B739" s="1"/>
      <c r="C739" s="1"/>
      <c r="D739" s="1"/>
      <c r="E739" s="1"/>
      <c r="F739" s="1"/>
    </row>
    <row r="740" spans="2:6" x14ac:dyDescent="0.25">
      <c r="B740" s="1"/>
      <c r="C740" s="1"/>
      <c r="D740" s="1"/>
      <c r="E740" s="1"/>
      <c r="F740" s="1"/>
    </row>
    <row r="741" spans="2:6" x14ac:dyDescent="0.25">
      <c r="B741" s="1"/>
      <c r="C741" s="1"/>
      <c r="D741" s="1"/>
      <c r="E741" s="1"/>
      <c r="F741" s="1"/>
    </row>
    <row r="742" spans="2:6" x14ac:dyDescent="0.25">
      <c r="B742" s="1"/>
      <c r="C742" s="1"/>
      <c r="D742" s="1"/>
      <c r="E742" s="1"/>
      <c r="F742" s="1"/>
    </row>
    <row r="743" spans="2:6" x14ac:dyDescent="0.25">
      <c r="B743" s="1"/>
      <c r="C743" s="1"/>
      <c r="D743" s="1"/>
      <c r="E743" s="1"/>
      <c r="F743" s="1"/>
    </row>
    <row r="744" spans="2:6" x14ac:dyDescent="0.25">
      <c r="B744" s="1"/>
      <c r="C744" s="1"/>
      <c r="D744" s="1"/>
      <c r="E744" s="1"/>
      <c r="F744" s="1"/>
    </row>
    <row r="745" spans="2:6" x14ac:dyDescent="0.25">
      <c r="B745" s="1"/>
      <c r="C745" s="1"/>
      <c r="D745" s="1"/>
      <c r="E745" s="1"/>
      <c r="F745" s="1"/>
    </row>
    <row r="746" spans="2:6" x14ac:dyDescent="0.25">
      <c r="B746" s="1"/>
      <c r="C746" s="1"/>
      <c r="D746" s="1"/>
      <c r="E746" s="1"/>
      <c r="F746" s="1"/>
    </row>
    <row r="747" spans="2:6" x14ac:dyDescent="0.25">
      <c r="B747" s="1"/>
      <c r="C747" s="1"/>
      <c r="D747" s="1"/>
      <c r="E747" s="1"/>
      <c r="F747" s="1"/>
    </row>
    <row r="748" spans="2:6" x14ac:dyDescent="0.25">
      <c r="B748" s="1"/>
      <c r="C748" s="1"/>
      <c r="D748" s="1"/>
      <c r="E748" s="1"/>
      <c r="F748" s="1"/>
    </row>
    <row r="749" spans="2:6" x14ac:dyDescent="0.25">
      <c r="B749" s="1"/>
      <c r="C749" s="1"/>
      <c r="D749" s="1"/>
      <c r="E749" s="1"/>
      <c r="F749" s="1"/>
    </row>
    <row r="750" spans="2:6" x14ac:dyDescent="0.25">
      <c r="B750" s="1"/>
      <c r="C750" s="1"/>
      <c r="D750" s="1"/>
      <c r="E750" s="1"/>
      <c r="F750" s="1"/>
    </row>
    <row r="751" spans="2:6" x14ac:dyDescent="0.25">
      <c r="B751" s="1"/>
      <c r="C751" s="1"/>
      <c r="D751" s="1"/>
      <c r="E751" s="1"/>
      <c r="F751" s="1"/>
    </row>
    <row r="752" spans="2:6" x14ac:dyDescent="0.25">
      <c r="B752" s="1"/>
      <c r="C752" s="1"/>
      <c r="D752" s="1"/>
      <c r="E752" s="1"/>
      <c r="F752" s="1"/>
    </row>
    <row r="753" spans="2:6" x14ac:dyDescent="0.25">
      <c r="B753" s="1"/>
      <c r="C753" s="1"/>
      <c r="D753" s="1"/>
      <c r="E753" s="1"/>
      <c r="F753" s="1"/>
    </row>
    <row r="754" spans="2:6" x14ac:dyDescent="0.25">
      <c r="B754" s="1"/>
      <c r="C754" s="1"/>
      <c r="D754" s="1"/>
      <c r="E754" s="1"/>
      <c r="F754" s="1"/>
    </row>
    <row r="755" spans="2:6" x14ac:dyDescent="0.25">
      <c r="B755" s="1"/>
      <c r="C755" s="1"/>
      <c r="D755" s="1"/>
      <c r="E755" s="1"/>
      <c r="F755" s="1"/>
    </row>
    <row r="756" spans="2:6" x14ac:dyDescent="0.25">
      <c r="B756" s="1"/>
      <c r="C756" s="1"/>
      <c r="D756" s="1"/>
      <c r="E756" s="1"/>
      <c r="F756" s="1"/>
    </row>
    <row r="757" spans="2:6" x14ac:dyDescent="0.25">
      <c r="B757" s="1"/>
      <c r="C757" s="1"/>
      <c r="D757" s="1"/>
      <c r="E757" s="1"/>
      <c r="F757" s="1"/>
    </row>
    <row r="758" spans="2:6" x14ac:dyDescent="0.25">
      <c r="B758" s="1"/>
      <c r="C758" s="1"/>
      <c r="D758" s="1"/>
      <c r="E758" s="1"/>
      <c r="F758" s="1"/>
    </row>
    <row r="759" spans="2:6" x14ac:dyDescent="0.25">
      <c r="B759" s="1"/>
      <c r="C759" s="1"/>
      <c r="D759" s="1"/>
      <c r="E759" s="1"/>
      <c r="F759" s="1"/>
    </row>
    <row r="760" spans="2:6" x14ac:dyDescent="0.25">
      <c r="B760" s="1"/>
      <c r="C760" s="1"/>
      <c r="D760" s="1"/>
      <c r="E760" s="1"/>
      <c r="F760" s="1"/>
    </row>
    <row r="761" spans="2:6" x14ac:dyDescent="0.25">
      <c r="B761" s="1"/>
      <c r="C761" s="1"/>
      <c r="D761" s="1"/>
      <c r="E761" s="1"/>
      <c r="F761" s="1"/>
    </row>
    <row r="762" spans="2:6" x14ac:dyDescent="0.25">
      <c r="B762" s="1"/>
      <c r="C762" s="1"/>
      <c r="D762" s="1"/>
      <c r="E762" s="1"/>
      <c r="F762" s="1"/>
    </row>
    <row r="763" spans="2:6" x14ac:dyDescent="0.25">
      <c r="B763" s="1"/>
      <c r="C763" s="1"/>
      <c r="D763" s="1"/>
      <c r="E763" s="1"/>
      <c r="F763" s="1"/>
    </row>
    <row r="764" spans="2:6" x14ac:dyDescent="0.25">
      <c r="B764" s="1"/>
      <c r="C764" s="1"/>
      <c r="D764" s="1"/>
      <c r="E764" s="1"/>
      <c r="F764" s="1"/>
    </row>
    <row r="765" spans="2:6" x14ac:dyDescent="0.25">
      <c r="B765" s="1"/>
      <c r="C765" s="1"/>
      <c r="D765" s="1"/>
      <c r="E765" s="1"/>
      <c r="F765" s="1"/>
    </row>
    <row r="766" spans="2:6" x14ac:dyDescent="0.25">
      <c r="B766" s="1"/>
      <c r="C766" s="1"/>
      <c r="D766" s="1"/>
      <c r="E766" s="1"/>
      <c r="F766" s="1"/>
    </row>
    <row r="767" spans="2:6" x14ac:dyDescent="0.25">
      <c r="B767" s="1"/>
      <c r="C767" s="1"/>
      <c r="D767" s="1"/>
      <c r="E767" s="1"/>
      <c r="F767" s="1"/>
    </row>
    <row r="768" spans="2:6" x14ac:dyDescent="0.25">
      <c r="B768" s="1"/>
      <c r="C768" s="1"/>
      <c r="D768" s="1"/>
      <c r="E768" s="1"/>
      <c r="F768" s="1"/>
    </row>
    <row r="769" spans="2:6" x14ac:dyDescent="0.25">
      <c r="B769" s="1"/>
      <c r="C769" s="1"/>
      <c r="D769" s="1"/>
      <c r="E769" s="1"/>
      <c r="F769" s="1"/>
    </row>
    <row r="770" spans="2:6" x14ac:dyDescent="0.25">
      <c r="B770" s="1"/>
      <c r="C770" s="1"/>
      <c r="D770" s="1"/>
      <c r="E770" s="1"/>
      <c r="F770" s="1"/>
    </row>
    <row r="771" spans="2:6" x14ac:dyDescent="0.25">
      <c r="B771" s="1"/>
      <c r="C771" s="1"/>
      <c r="D771" s="1"/>
      <c r="E771" s="1"/>
      <c r="F771" s="1"/>
    </row>
    <row r="772" spans="2:6" x14ac:dyDescent="0.25">
      <c r="B772" s="1"/>
      <c r="C772" s="1"/>
      <c r="D772" s="1"/>
      <c r="E772" s="1"/>
      <c r="F772" s="1"/>
    </row>
    <row r="773" spans="2:6" x14ac:dyDescent="0.25">
      <c r="B773" s="1"/>
      <c r="C773" s="1"/>
      <c r="D773" s="1"/>
      <c r="E773" s="1"/>
      <c r="F773" s="1"/>
    </row>
    <row r="774" spans="2:6" x14ac:dyDescent="0.25">
      <c r="B774" s="1"/>
      <c r="C774" s="1"/>
      <c r="D774" s="1"/>
      <c r="E774" s="1"/>
      <c r="F774" s="1"/>
    </row>
    <row r="775" spans="2:6" x14ac:dyDescent="0.25">
      <c r="B775" s="1"/>
      <c r="C775" s="1"/>
      <c r="D775" s="1"/>
      <c r="E775" s="1"/>
      <c r="F775" s="1"/>
    </row>
    <row r="776" spans="2:6" x14ac:dyDescent="0.25">
      <c r="B776" s="1"/>
      <c r="C776" s="1"/>
      <c r="D776" s="1"/>
      <c r="E776" s="1"/>
      <c r="F776" s="1"/>
    </row>
    <row r="777" spans="2:6" x14ac:dyDescent="0.25">
      <c r="B777" s="1"/>
      <c r="C777" s="1"/>
      <c r="D777" s="1"/>
      <c r="E777" s="1"/>
      <c r="F777" s="1"/>
    </row>
    <row r="778" spans="2:6" x14ac:dyDescent="0.25">
      <c r="B778" s="1"/>
      <c r="C778" s="1"/>
      <c r="D778" s="1"/>
      <c r="E778" s="1"/>
      <c r="F778" s="1"/>
    </row>
    <row r="779" spans="2:6" x14ac:dyDescent="0.25">
      <c r="B779" s="1"/>
      <c r="C779" s="1"/>
      <c r="D779" s="1"/>
      <c r="E779" s="1"/>
      <c r="F779" s="1"/>
    </row>
    <row r="780" spans="2:6" x14ac:dyDescent="0.25">
      <c r="B780" s="1"/>
      <c r="C780" s="1"/>
      <c r="D780" s="1"/>
      <c r="E780" s="1"/>
      <c r="F780" s="1"/>
    </row>
    <row r="781" spans="2:6" x14ac:dyDescent="0.25">
      <c r="B781" s="1"/>
      <c r="C781" s="1"/>
      <c r="D781" s="1"/>
      <c r="E781" s="1"/>
      <c r="F781" s="1"/>
    </row>
    <row r="782" spans="2:6" x14ac:dyDescent="0.25">
      <c r="B782" s="1"/>
      <c r="C782" s="1"/>
      <c r="D782" s="1"/>
      <c r="E782" s="1"/>
      <c r="F782" s="1"/>
    </row>
    <row r="783" spans="2:6" x14ac:dyDescent="0.25">
      <c r="B783" s="1"/>
      <c r="C783" s="1"/>
      <c r="D783" s="1"/>
      <c r="E783" s="1"/>
      <c r="F783" s="1"/>
    </row>
    <row r="784" spans="2:6" x14ac:dyDescent="0.25">
      <c r="B784" s="1"/>
      <c r="C784" s="1"/>
      <c r="D784" s="1"/>
      <c r="E784" s="1"/>
      <c r="F784" s="1"/>
    </row>
    <row r="785" spans="2:6" x14ac:dyDescent="0.25">
      <c r="B785" s="1"/>
      <c r="C785" s="1"/>
      <c r="D785" s="1"/>
      <c r="E785" s="1"/>
      <c r="F785" s="1"/>
    </row>
    <row r="786" spans="2:6" x14ac:dyDescent="0.25">
      <c r="B786" s="1"/>
      <c r="C786" s="1"/>
      <c r="D786" s="1"/>
      <c r="E786" s="1"/>
      <c r="F786" s="1"/>
    </row>
    <row r="787" spans="2:6" x14ac:dyDescent="0.25">
      <c r="B787" s="1"/>
      <c r="C787" s="1"/>
      <c r="D787" s="1"/>
      <c r="E787" s="1"/>
      <c r="F787" s="1"/>
    </row>
    <row r="788" spans="2:6" x14ac:dyDescent="0.25">
      <c r="B788" s="1"/>
      <c r="C788" s="1"/>
      <c r="D788" s="1"/>
      <c r="E788" s="1"/>
      <c r="F788" s="1"/>
    </row>
    <row r="789" spans="2:6" x14ac:dyDescent="0.25">
      <c r="B789" s="1"/>
      <c r="C789" s="1"/>
      <c r="D789" s="1"/>
      <c r="E789" s="1"/>
      <c r="F789" s="1"/>
    </row>
    <row r="790" spans="2:6" x14ac:dyDescent="0.25">
      <c r="B790" s="1"/>
      <c r="C790" s="1"/>
      <c r="D790" s="1"/>
      <c r="E790" s="1"/>
      <c r="F790" s="1"/>
    </row>
    <row r="791" spans="2:6" x14ac:dyDescent="0.25">
      <c r="B791" s="1"/>
      <c r="C791" s="1"/>
      <c r="D791" s="1"/>
      <c r="E791" s="1"/>
      <c r="F791" s="1"/>
    </row>
    <row r="792" spans="2:6" x14ac:dyDescent="0.25">
      <c r="B792" s="1"/>
      <c r="C792" s="1"/>
      <c r="D792" s="1"/>
      <c r="E792" s="1"/>
      <c r="F792" s="1"/>
    </row>
    <row r="793" spans="2:6" x14ac:dyDescent="0.25">
      <c r="B793" s="1"/>
      <c r="C793" s="1"/>
      <c r="D793" s="1"/>
      <c r="E793" s="1"/>
      <c r="F793" s="1"/>
    </row>
    <row r="794" spans="2:6" x14ac:dyDescent="0.25">
      <c r="B794" s="1"/>
      <c r="C794" s="1"/>
      <c r="D794" s="1"/>
      <c r="E794" s="1"/>
      <c r="F794" s="1"/>
    </row>
    <row r="795" spans="2:6" x14ac:dyDescent="0.25">
      <c r="B795" s="1"/>
      <c r="C795" s="1"/>
      <c r="D795" s="1"/>
      <c r="E795" s="1"/>
      <c r="F795" s="1"/>
    </row>
    <row r="796" spans="2:6" x14ac:dyDescent="0.25">
      <c r="B796" s="1"/>
      <c r="C796" s="1"/>
      <c r="D796" s="1"/>
      <c r="E796" s="1"/>
      <c r="F796" s="1"/>
    </row>
    <row r="797" spans="2:6" x14ac:dyDescent="0.25">
      <c r="B797" s="1"/>
      <c r="C797" s="1"/>
      <c r="D797" s="1"/>
      <c r="E797" s="1"/>
      <c r="F797" s="1"/>
    </row>
    <row r="798" spans="2:6" x14ac:dyDescent="0.25">
      <c r="B798" s="1"/>
      <c r="C798" s="1"/>
      <c r="D798" s="1"/>
      <c r="E798" s="1"/>
      <c r="F798" s="1"/>
    </row>
    <row r="799" spans="2:6" x14ac:dyDescent="0.25">
      <c r="B799" s="1"/>
      <c r="C799" s="1"/>
      <c r="D799" s="1"/>
      <c r="E799" s="1"/>
      <c r="F799" s="1"/>
    </row>
    <row r="800" spans="2:6" x14ac:dyDescent="0.25">
      <c r="B800" s="1"/>
      <c r="C800" s="1"/>
      <c r="D800" s="1"/>
      <c r="E800" s="1"/>
      <c r="F800" s="1"/>
    </row>
    <row r="801" spans="2:6" x14ac:dyDescent="0.25">
      <c r="B801" s="1"/>
      <c r="C801" s="1"/>
      <c r="D801" s="1"/>
      <c r="E801" s="1"/>
      <c r="F801" s="1"/>
    </row>
    <row r="802" spans="2:6" x14ac:dyDescent="0.25">
      <c r="B802" s="1"/>
      <c r="C802" s="1"/>
      <c r="D802" s="1"/>
      <c r="E802" s="1"/>
      <c r="F802" s="1"/>
    </row>
    <row r="803" spans="2:6" x14ac:dyDescent="0.25">
      <c r="B803" s="1"/>
      <c r="C803" s="1"/>
      <c r="D803" s="1"/>
      <c r="E803" s="1"/>
      <c r="F803" s="1"/>
    </row>
    <row r="804" spans="2:6" x14ac:dyDescent="0.25">
      <c r="B804" s="1"/>
      <c r="C804" s="1"/>
      <c r="D804" s="1"/>
      <c r="E804" s="1"/>
      <c r="F804" s="1"/>
    </row>
    <row r="805" spans="2:6" x14ac:dyDescent="0.25">
      <c r="B805" s="1"/>
      <c r="C805" s="1"/>
      <c r="D805" s="1"/>
      <c r="E805" s="1"/>
      <c r="F805" s="1"/>
    </row>
    <row r="806" spans="2:6" x14ac:dyDescent="0.25">
      <c r="B806" s="1"/>
      <c r="C806" s="1"/>
      <c r="D806" s="1"/>
      <c r="E806" s="1"/>
      <c r="F806" s="1"/>
    </row>
    <row r="807" spans="2:6" x14ac:dyDescent="0.25">
      <c r="B807" s="1"/>
      <c r="C807" s="1"/>
      <c r="D807" s="1"/>
      <c r="E807" s="1"/>
      <c r="F807" s="1"/>
    </row>
    <row r="808" spans="2:6" x14ac:dyDescent="0.25">
      <c r="B808" s="1"/>
      <c r="C808" s="1"/>
      <c r="D808" s="1"/>
      <c r="E808" s="1"/>
      <c r="F808" s="1"/>
    </row>
    <row r="809" spans="2:6" x14ac:dyDescent="0.25">
      <c r="B809" s="1"/>
      <c r="C809" s="1"/>
      <c r="D809" s="1"/>
      <c r="E809" s="1"/>
      <c r="F809" s="1"/>
    </row>
    <row r="810" spans="2:6" x14ac:dyDescent="0.25">
      <c r="B810" s="1"/>
      <c r="C810" s="1"/>
      <c r="D810" s="1"/>
      <c r="E810" s="1"/>
      <c r="F810" s="1"/>
    </row>
    <row r="811" spans="2:6" x14ac:dyDescent="0.25">
      <c r="B811" s="1"/>
      <c r="C811" s="1"/>
      <c r="D811" s="1"/>
      <c r="E811" s="1"/>
      <c r="F811" s="1"/>
    </row>
    <row r="812" spans="2:6" x14ac:dyDescent="0.25">
      <c r="B812" s="1"/>
      <c r="C812" s="1"/>
      <c r="D812" s="1"/>
      <c r="E812" s="1"/>
      <c r="F812" s="1"/>
    </row>
    <row r="813" spans="2:6" x14ac:dyDescent="0.25">
      <c r="B813" s="1"/>
      <c r="C813" s="1"/>
      <c r="D813" s="1"/>
      <c r="E813" s="1"/>
      <c r="F813" s="1"/>
    </row>
    <row r="814" spans="2:6" x14ac:dyDescent="0.25">
      <c r="B814" s="1"/>
      <c r="C814" s="1"/>
      <c r="D814" s="1"/>
      <c r="E814" s="1"/>
      <c r="F814" s="1"/>
    </row>
    <row r="815" spans="2:6" x14ac:dyDescent="0.25">
      <c r="B815" s="1"/>
      <c r="C815" s="1"/>
      <c r="D815" s="1"/>
      <c r="E815" s="1"/>
      <c r="F815" s="1"/>
    </row>
    <row r="816" spans="2:6" x14ac:dyDescent="0.25">
      <c r="B816" s="1"/>
      <c r="C816" s="1"/>
      <c r="D816" s="1"/>
      <c r="E816" s="1"/>
      <c r="F816" s="1"/>
    </row>
    <row r="817" spans="2:6" x14ac:dyDescent="0.25">
      <c r="B817" s="1"/>
      <c r="C817" s="1"/>
      <c r="D817" s="1"/>
      <c r="E817" s="1"/>
      <c r="F817" s="1"/>
    </row>
    <row r="818" spans="2:6" x14ac:dyDescent="0.25">
      <c r="B818" s="1"/>
      <c r="C818" s="1"/>
      <c r="D818" s="1"/>
      <c r="E818" s="1"/>
      <c r="F818" s="1"/>
    </row>
    <row r="819" spans="2:6" x14ac:dyDescent="0.25">
      <c r="B819" s="1"/>
      <c r="C819" s="1"/>
      <c r="D819" s="1"/>
      <c r="E819" s="1"/>
      <c r="F819" s="1"/>
    </row>
    <row r="820" spans="2:6" x14ac:dyDescent="0.25">
      <c r="B820" s="1"/>
      <c r="C820" s="1"/>
      <c r="D820" s="1"/>
      <c r="E820" s="1"/>
      <c r="F820" s="1"/>
    </row>
    <row r="821" spans="2:6" x14ac:dyDescent="0.25">
      <c r="B821" s="1"/>
      <c r="C821" s="1"/>
      <c r="D821" s="1"/>
      <c r="E821" s="1"/>
      <c r="F821" s="1"/>
    </row>
    <row r="822" spans="2:6" x14ac:dyDescent="0.25">
      <c r="B822" s="1"/>
      <c r="C822" s="1"/>
      <c r="D822" s="1"/>
      <c r="E822" s="1"/>
      <c r="F822" s="1"/>
    </row>
    <row r="823" spans="2:6" x14ac:dyDescent="0.25">
      <c r="B823" s="1"/>
      <c r="C823" s="1"/>
      <c r="D823" s="1"/>
      <c r="E823" s="1"/>
      <c r="F823" s="1"/>
    </row>
    <row r="824" spans="2:6" x14ac:dyDescent="0.25">
      <c r="B824" s="1"/>
      <c r="C824" s="1"/>
      <c r="D824" s="1"/>
      <c r="E824" s="1"/>
      <c r="F824" s="1"/>
    </row>
    <row r="825" spans="2:6" x14ac:dyDescent="0.25">
      <c r="B825" s="1"/>
      <c r="C825" s="1"/>
      <c r="D825" s="1"/>
      <c r="E825" s="1"/>
      <c r="F825" s="1"/>
    </row>
    <row r="826" spans="2:6" x14ac:dyDescent="0.25">
      <c r="B826" s="1"/>
      <c r="C826" s="1"/>
      <c r="D826" s="1"/>
      <c r="E826" s="1"/>
      <c r="F826" s="1"/>
    </row>
    <row r="827" spans="2:6" x14ac:dyDescent="0.25">
      <c r="B827" s="1"/>
      <c r="C827" s="1"/>
      <c r="D827" s="1"/>
      <c r="E827" s="1"/>
      <c r="F827" s="1"/>
    </row>
  </sheetData>
  <autoFilter ref="B8:M327" xr:uid="{00000000-0009-0000-0000-000000000000}">
    <filterColumn colId="0">
      <filters>
        <dateGroupItem year="2017" month="12" dateTimeGrouping="month"/>
      </filters>
    </filterColumn>
    <sortState ref="B6:K141">
      <sortCondition descending="1" ref="B5:B141"/>
    </sortState>
  </autoFilter>
  <mergeCells count="2">
    <mergeCell ref="B5:E5"/>
    <mergeCell ref="B345:L345"/>
  </mergeCells>
  <pageMargins left="0.31" right="0" top="1.6" bottom="0.15748031496062992" header="1.3" footer="7.874015748031496E-2"/>
  <pageSetup paperSize="68" scale="21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USUARIO</cp:lastModifiedBy>
  <cp:lastPrinted>2018-04-02T18:36:26Z</cp:lastPrinted>
  <dcterms:created xsi:type="dcterms:W3CDTF">2016-07-14T16:49:38Z</dcterms:created>
  <dcterms:modified xsi:type="dcterms:W3CDTF">2018-04-02T19:50:21Z</dcterms:modified>
</cp:coreProperties>
</file>