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4000" windowHeight="9735" tabRatio="605"/>
  </bookViews>
  <sheets>
    <sheet name="DIARIAS e AUXÍLIO DESLOCAMENTO" sheetId="2" r:id="rId1"/>
  </sheets>
  <definedNames>
    <definedName name="_xlnm._FilterDatabase" localSheetId="0" hidden="1">'DIARIAS e AUXÍLIO DESLOCAMENTO'!$B$8:$M$268</definedName>
    <definedName name="_xlnm.Print_Area" localSheetId="0">'DIARIAS e AUXÍLIO DESLOCAMENTO'!$B$3:$M$269</definedName>
  </definedNames>
  <calcPr calcId="152511" iterateDelta="1E-4"/>
</workbook>
</file>

<file path=xl/calcChain.xml><?xml version="1.0" encoding="utf-8"?>
<calcChain xmlns="http://schemas.openxmlformats.org/spreadsheetml/2006/main"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69" i="2" l="1"/>
  <c r="M250" i="2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<sst xmlns="http://schemas.openxmlformats.org/spreadsheetml/2006/main" count="1189" uniqueCount="472">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</sst>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4" fontId="1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4" fontId="12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163978</xdr:colOff>
      <xdr:row>2</xdr:row>
      <xdr:rowOff>50347</xdr:rowOff>
    </xdr:from>
    <xdr:to>
      <xdr:col>12</xdr:col>
      <xdr:colOff>1488662</xdr:colOff>
      <xdr:row>5</xdr:row>
      <xdr:rowOff>288471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4407" y="431347"/>
          <a:ext cx="4658434" cy="918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46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62" sqref="F262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66" bestFit="1" customWidth="1"/>
    <col min="5" max="5" width="25.7109375" customWidth="1"/>
    <col min="6" max="6" width="142" customWidth="1"/>
    <col min="7" max="7" width="54.140625" customWidth="1"/>
    <col min="8" max="8" width="36.140625" style="4" customWidth="1"/>
    <col min="9" max="9" width="53.5703125" bestFit="1" customWidth="1"/>
    <col min="10" max="10" width="23.7109375" customWidth="1"/>
    <col min="11" max="11" width="26.140625" customWidth="1"/>
    <col min="12" max="12" width="23.85546875" style="4" customWidth="1"/>
    <col min="13" max="13" width="27.28515625" bestFit="1" customWidth="1"/>
    <col min="14" max="14" width="15.85546875" bestFit="1" customWidth="1"/>
    <col min="15" max="15" width="14.28515625" bestFit="1" customWidth="1"/>
  </cols>
  <sheetData>
    <row r="1" spans="2:13" s="4" customFormat="1" x14ac:dyDescent="0.25"/>
    <row r="3" spans="2:13" s="4" customFormat="1" x14ac:dyDescent="0.25"/>
    <row r="4" spans="2:13" s="4" customFormat="1" x14ac:dyDescent="0.25"/>
    <row r="5" spans="2:13" ht="23.25" x14ac:dyDescent="0.25">
      <c r="B5" s="47" t="s">
        <v>9</v>
      </c>
      <c r="C5" s="48"/>
      <c r="D5" s="47"/>
      <c r="E5" s="47"/>
    </row>
    <row r="6" spans="2:13" ht="24.75" customHeight="1" x14ac:dyDescent="0.25"/>
    <row r="7" spans="2:13" ht="4.5" customHeight="1" x14ac:dyDescent="0.25"/>
    <row r="8" spans="2:13" ht="70.5" customHeight="1" x14ac:dyDescent="0.25">
      <c r="B8" s="58" t="s">
        <v>0</v>
      </c>
      <c r="C8" s="2" t="s">
        <v>327</v>
      </c>
      <c r="D8" s="59" t="s">
        <v>6</v>
      </c>
      <c r="E8" s="59" t="s">
        <v>4</v>
      </c>
      <c r="F8" s="59" t="s">
        <v>1</v>
      </c>
      <c r="G8" s="59" t="s">
        <v>2</v>
      </c>
      <c r="H8" s="59" t="s">
        <v>369</v>
      </c>
      <c r="I8" s="59" t="s">
        <v>13</v>
      </c>
      <c r="J8" s="59" t="s">
        <v>7</v>
      </c>
      <c r="K8" s="60" t="s">
        <v>8</v>
      </c>
      <c r="L8" s="60" t="s">
        <v>372</v>
      </c>
      <c r="M8" s="59" t="s">
        <v>20</v>
      </c>
    </row>
    <row r="9" spans="2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2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2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2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2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2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2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2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68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>(J250+K250)*L250</f>
        <v>486</v>
      </c>
    </row>
    <row r="251" spans="2:13" s="4" customFormat="1" ht="26.25" outlineLevel="1" x14ac:dyDescent="0.25">
      <c r="B251" s="50">
        <v>42888</v>
      </c>
      <c r="C251" s="29"/>
      <c r="D251" s="51" t="s">
        <v>3</v>
      </c>
      <c r="E251" s="52" t="s">
        <v>5</v>
      </c>
      <c r="F251" s="53" t="s">
        <v>446</v>
      </c>
      <c r="G251" s="53" t="s">
        <v>447</v>
      </c>
      <c r="H251" s="53" t="s">
        <v>60</v>
      </c>
      <c r="I251" s="53" t="s">
        <v>60</v>
      </c>
      <c r="J251" s="53">
        <v>0.5</v>
      </c>
      <c r="K251" s="53">
        <v>0</v>
      </c>
      <c r="L251" s="54">
        <v>486</v>
      </c>
      <c r="M251" s="54">
        <f>(J251+K251)*L251</f>
        <v>243</v>
      </c>
    </row>
    <row r="252" spans="2:13" s="4" customFormat="1" ht="26.25" outlineLevel="1" x14ac:dyDescent="0.25">
      <c r="B252" s="50">
        <v>42893</v>
      </c>
      <c r="C252" s="29"/>
      <c r="D252" s="51" t="s">
        <v>16</v>
      </c>
      <c r="E252" s="52" t="s">
        <v>5</v>
      </c>
      <c r="F252" s="55" t="s">
        <v>448</v>
      </c>
      <c r="G252" s="53" t="s">
        <v>440</v>
      </c>
      <c r="H252" s="53" t="s">
        <v>60</v>
      </c>
      <c r="I252" s="53" t="s">
        <v>39</v>
      </c>
      <c r="J252" s="53">
        <v>1</v>
      </c>
      <c r="K252" s="53">
        <v>0</v>
      </c>
      <c r="L252" s="54">
        <v>486</v>
      </c>
      <c r="M252" s="54">
        <f>(J252+K252)*L252</f>
        <v>486</v>
      </c>
    </row>
    <row r="253" spans="2:13" s="4" customFormat="1" ht="26.25" outlineLevel="1" x14ac:dyDescent="0.25">
      <c r="B253" s="50">
        <v>42900</v>
      </c>
      <c r="C253" s="29"/>
      <c r="D253" s="51" t="s">
        <v>3</v>
      </c>
      <c r="E253" s="52" t="s">
        <v>5</v>
      </c>
      <c r="F253" s="55" t="s">
        <v>449</v>
      </c>
      <c r="G253" s="53" t="s">
        <v>450</v>
      </c>
      <c r="H253" s="53" t="s">
        <v>60</v>
      </c>
      <c r="I253" s="53" t="s">
        <v>60</v>
      </c>
      <c r="J253" s="53">
        <v>0.5</v>
      </c>
      <c r="K253" s="53">
        <v>0</v>
      </c>
      <c r="L253" s="54">
        <v>486</v>
      </c>
      <c r="M253" s="54">
        <f>(J253+K253)*L253</f>
        <v>243</v>
      </c>
    </row>
    <row r="254" spans="2:13" s="4" customFormat="1" ht="52.5" outlineLevel="1" x14ac:dyDescent="0.25">
      <c r="B254" s="50">
        <v>42900</v>
      </c>
      <c r="C254" s="29"/>
      <c r="D254" s="51" t="s">
        <v>3</v>
      </c>
      <c r="E254" s="52" t="s">
        <v>5</v>
      </c>
      <c r="F254" s="55" t="s">
        <v>451</v>
      </c>
      <c r="G254" s="53" t="s">
        <v>452</v>
      </c>
      <c r="H254" s="53" t="s">
        <v>60</v>
      </c>
      <c r="I254" s="53" t="s">
        <v>60</v>
      </c>
      <c r="J254" s="53">
        <v>0.5</v>
      </c>
      <c r="K254" s="53">
        <v>0</v>
      </c>
      <c r="L254" s="54">
        <v>486</v>
      </c>
      <c r="M254" s="54">
        <f>(J254+K254)*L254</f>
        <v>243</v>
      </c>
    </row>
    <row r="255" spans="2:13" s="4" customFormat="1" ht="32.25" customHeight="1" outlineLevel="1" x14ac:dyDescent="0.25">
      <c r="B255" s="50">
        <v>42997</v>
      </c>
      <c r="C255" s="29"/>
      <c r="D255" s="51" t="s">
        <v>16</v>
      </c>
      <c r="E255" s="52" t="s">
        <v>5</v>
      </c>
      <c r="F255" s="55" t="s">
        <v>453</v>
      </c>
      <c r="G255" s="53" t="s">
        <v>456</v>
      </c>
      <c r="H255" s="53" t="s">
        <v>60</v>
      </c>
      <c r="I255" s="53" t="s">
        <v>60</v>
      </c>
      <c r="J255" s="53">
        <v>1.5</v>
      </c>
      <c r="K255" s="53">
        <v>0</v>
      </c>
      <c r="L255" s="54">
        <v>486</v>
      </c>
      <c r="M255" s="54">
        <f>(J255+K255)*L255</f>
        <v>729</v>
      </c>
    </row>
    <row r="256" spans="2:13" s="4" customFormat="1" ht="26.25" outlineLevel="1" x14ac:dyDescent="0.25">
      <c r="B256" s="50">
        <v>42905</v>
      </c>
      <c r="C256" s="29"/>
      <c r="D256" s="51" t="s">
        <v>28</v>
      </c>
      <c r="E256" s="52" t="s">
        <v>226</v>
      </c>
      <c r="F256" s="55" t="s">
        <v>30</v>
      </c>
      <c r="G256" s="53" t="s">
        <v>455</v>
      </c>
      <c r="H256" s="53" t="s">
        <v>60</v>
      </c>
      <c r="I256" s="53" t="s">
        <v>78</v>
      </c>
      <c r="J256" s="53">
        <v>2.5</v>
      </c>
      <c r="K256" s="53">
        <v>0</v>
      </c>
      <c r="L256" s="54">
        <v>324</v>
      </c>
      <c r="M256" s="54">
        <f>(J256+K256)*L256</f>
        <v>810</v>
      </c>
    </row>
    <row r="257" spans="2:13" s="4" customFormat="1" ht="26.25" outlineLevel="1" x14ac:dyDescent="0.25">
      <c r="B257" s="50">
        <v>42905</v>
      </c>
      <c r="C257" s="29"/>
      <c r="D257" s="51" t="s">
        <v>268</v>
      </c>
      <c r="E257" s="52" t="s">
        <v>226</v>
      </c>
      <c r="F257" s="55" t="s">
        <v>457</v>
      </c>
      <c r="G257" s="53" t="s">
        <v>454</v>
      </c>
      <c r="H257" s="53" t="s">
        <v>60</v>
      </c>
      <c r="I257" s="53" t="s">
        <v>34</v>
      </c>
      <c r="J257" s="53">
        <v>1.5</v>
      </c>
      <c r="K257" s="53">
        <v>0</v>
      </c>
      <c r="L257" s="54">
        <v>324</v>
      </c>
      <c r="M257" s="54">
        <f>(J257+K257)*L257</f>
        <v>486</v>
      </c>
    </row>
    <row r="258" spans="2:13" s="4" customFormat="1" ht="26.25" outlineLevel="1" x14ac:dyDescent="0.25">
      <c r="B258" s="50">
        <v>42905</v>
      </c>
      <c r="C258" s="29"/>
      <c r="D258" s="52" t="s">
        <v>138</v>
      </c>
      <c r="E258" s="52" t="s">
        <v>226</v>
      </c>
      <c r="F258" s="55" t="s">
        <v>453</v>
      </c>
      <c r="G258" s="53" t="s">
        <v>454</v>
      </c>
      <c r="H258" s="53" t="s">
        <v>60</v>
      </c>
      <c r="I258" s="53" t="s">
        <v>34</v>
      </c>
      <c r="J258" s="53">
        <v>1.5</v>
      </c>
      <c r="K258" s="53">
        <v>0</v>
      </c>
      <c r="L258" s="54">
        <v>324</v>
      </c>
      <c r="M258" s="54">
        <f>(J258+K258)*L258</f>
        <v>486</v>
      </c>
    </row>
    <row r="259" spans="2:13" s="4" customFormat="1" ht="26.25" outlineLevel="1" x14ac:dyDescent="0.25">
      <c r="B259" s="50">
        <v>42905</v>
      </c>
      <c r="C259" s="29"/>
      <c r="D259" s="52" t="s">
        <v>458</v>
      </c>
      <c r="E259" s="52" t="s">
        <v>226</v>
      </c>
      <c r="F259" s="55" t="s">
        <v>453</v>
      </c>
      <c r="G259" s="53" t="s">
        <v>454</v>
      </c>
      <c r="H259" s="53" t="s">
        <v>60</v>
      </c>
      <c r="I259" s="53" t="s">
        <v>34</v>
      </c>
      <c r="J259" s="53">
        <v>1.5</v>
      </c>
      <c r="K259" s="53">
        <v>0</v>
      </c>
      <c r="L259" s="54">
        <v>324</v>
      </c>
      <c r="M259" s="54">
        <f>(J259+K259)*L259</f>
        <v>486</v>
      </c>
    </row>
    <row r="260" spans="2:13" s="4" customFormat="1" ht="26.25" outlineLevel="1" x14ac:dyDescent="0.25">
      <c r="B260" s="50">
        <v>42905</v>
      </c>
      <c r="C260" s="29"/>
      <c r="D260" s="51" t="s">
        <v>3</v>
      </c>
      <c r="E260" s="52" t="s">
        <v>5</v>
      </c>
      <c r="F260" s="55" t="s">
        <v>453</v>
      </c>
      <c r="G260" s="53" t="s">
        <v>454</v>
      </c>
      <c r="H260" s="53" t="s">
        <v>60</v>
      </c>
      <c r="I260" s="53" t="s">
        <v>34</v>
      </c>
      <c r="J260" s="53">
        <v>1.5</v>
      </c>
      <c r="K260" s="53">
        <v>0</v>
      </c>
      <c r="L260" s="54">
        <v>486</v>
      </c>
      <c r="M260" s="54">
        <f>(J260+K260)*L260</f>
        <v>729</v>
      </c>
    </row>
    <row r="261" spans="2:13" s="4" customFormat="1" ht="26.25" outlineLevel="1" x14ac:dyDescent="0.25">
      <c r="B261" s="50">
        <v>42908</v>
      </c>
      <c r="C261" s="29"/>
      <c r="D261" s="51" t="s">
        <v>37</v>
      </c>
      <c r="E261" s="52" t="s">
        <v>226</v>
      </c>
      <c r="F261" s="55" t="s">
        <v>30</v>
      </c>
      <c r="G261" s="53" t="s">
        <v>459</v>
      </c>
      <c r="H261" s="53" t="s">
        <v>60</v>
      </c>
      <c r="I261" s="53" t="s">
        <v>265</v>
      </c>
      <c r="J261" s="53">
        <v>2.5</v>
      </c>
      <c r="K261" s="53">
        <v>1</v>
      </c>
      <c r="L261" s="54">
        <v>324</v>
      </c>
      <c r="M261" s="54">
        <f>(J261+K261)*L261</f>
        <v>1134</v>
      </c>
    </row>
    <row r="262" spans="2:13" s="4" customFormat="1" ht="52.5" outlineLevel="1" x14ac:dyDescent="0.25">
      <c r="B262" s="50">
        <v>42913</v>
      </c>
      <c r="C262" s="29"/>
      <c r="D262" s="51" t="s">
        <v>460</v>
      </c>
      <c r="E262" s="52" t="s">
        <v>11</v>
      </c>
      <c r="F262" s="55" t="s">
        <v>461</v>
      </c>
      <c r="G262" s="53" t="s">
        <v>462</v>
      </c>
      <c r="H262" s="53" t="s">
        <v>60</v>
      </c>
      <c r="I262" s="53" t="s">
        <v>22</v>
      </c>
      <c r="J262" s="53">
        <v>2.5</v>
      </c>
      <c r="K262" s="53">
        <v>1</v>
      </c>
      <c r="L262" s="54">
        <v>648</v>
      </c>
      <c r="M262" s="54">
        <f>(J262+K262)*L262</f>
        <v>2268</v>
      </c>
    </row>
    <row r="263" spans="2:13" s="4" customFormat="1" ht="52.5" outlineLevel="1" x14ac:dyDescent="0.25">
      <c r="B263" s="50">
        <v>42913</v>
      </c>
      <c r="C263" s="29"/>
      <c r="D263" s="51" t="s">
        <v>463</v>
      </c>
      <c r="E263" s="52" t="s">
        <v>226</v>
      </c>
      <c r="F263" s="55" t="s">
        <v>464</v>
      </c>
      <c r="G263" s="53" t="s">
        <v>462</v>
      </c>
      <c r="H263" s="53" t="s">
        <v>60</v>
      </c>
      <c r="I263" s="53" t="s">
        <v>22</v>
      </c>
      <c r="J263" s="53">
        <v>2.5</v>
      </c>
      <c r="K263" s="53">
        <v>1</v>
      </c>
      <c r="L263" s="54">
        <v>405</v>
      </c>
      <c r="M263" s="54">
        <f>(J263+K263)*L263</f>
        <v>1417.5</v>
      </c>
    </row>
    <row r="264" spans="2:13" s="4" customFormat="1" ht="26.25" outlineLevel="1" x14ac:dyDescent="0.25">
      <c r="B264" s="50">
        <v>42913</v>
      </c>
      <c r="C264" s="49"/>
      <c r="D264" s="51" t="s">
        <v>3</v>
      </c>
      <c r="E264" s="52" t="s">
        <v>5</v>
      </c>
      <c r="F264" s="53" t="s">
        <v>465</v>
      </c>
      <c r="G264" s="53" t="s">
        <v>466</v>
      </c>
      <c r="H264" s="53" t="s">
        <v>60</v>
      </c>
      <c r="I264" s="53" t="s">
        <v>60</v>
      </c>
      <c r="J264" s="53">
        <v>0.5</v>
      </c>
      <c r="K264" s="53">
        <v>0</v>
      </c>
      <c r="L264" s="54">
        <v>486</v>
      </c>
      <c r="M264" s="54">
        <f>(J264+K264)*L264</f>
        <v>243</v>
      </c>
    </row>
    <row r="265" spans="2:13" s="4" customFormat="1" ht="52.5" outlineLevel="1" x14ac:dyDescent="0.25">
      <c r="B265" s="50">
        <v>42913</v>
      </c>
      <c r="C265" s="49"/>
      <c r="D265" s="51" t="s">
        <v>3</v>
      </c>
      <c r="E265" s="52" t="s">
        <v>5</v>
      </c>
      <c r="F265" s="55" t="s">
        <v>467</v>
      </c>
      <c r="G265" s="53" t="s">
        <v>454</v>
      </c>
      <c r="H265" s="53" t="s">
        <v>60</v>
      </c>
      <c r="I265" s="53" t="s">
        <v>34</v>
      </c>
      <c r="J265" s="53">
        <v>0</v>
      </c>
      <c r="K265" s="53" t="s">
        <v>468</v>
      </c>
      <c r="L265" s="54">
        <v>1.39</v>
      </c>
      <c r="M265" s="54">
        <v>706.4</v>
      </c>
    </row>
    <row r="266" spans="2:13" s="4" customFormat="1" ht="52.5" outlineLevel="1" x14ac:dyDescent="0.25">
      <c r="B266" s="50">
        <v>42915</v>
      </c>
      <c r="C266" s="49"/>
      <c r="D266" s="51" t="s">
        <v>54</v>
      </c>
      <c r="E266" s="52" t="s">
        <v>5</v>
      </c>
      <c r="F266" s="55" t="s">
        <v>449</v>
      </c>
      <c r="G266" s="53" t="s">
        <v>469</v>
      </c>
      <c r="H266" s="53" t="s">
        <v>60</v>
      </c>
      <c r="I266" s="53" t="s">
        <v>60</v>
      </c>
      <c r="J266" s="53">
        <v>0.5</v>
      </c>
      <c r="K266" s="53">
        <v>0</v>
      </c>
      <c r="L266" s="54">
        <v>486</v>
      </c>
      <c r="M266" s="54">
        <f>(J266+K266)*L266</f>
        <v>243</v>
      </c>
    </row>
    <row r="267" spans="2:13" s="4" customFormat="1" ht="26.25" outlineLevel="1" x14ac:dyDescent="0.25">
      <c r="B267" s="50">
        <v>42915</v>
      </c>
      <c r="C267" s="49"/>
      <c r="D267" s="51" t="s">
        <v>3</v>
      </c>
      <c r="E267" s="52" t="s">
        <v>5</v>
      </c>
      <c r="F267" s="55" t="s">
        <v>470</v>
      </c>
      <c r="G267" s="53" t="s">
        <v>471</v>
      </c>
      <c r="H267" s="53" t="s">
        <v>60</v>
      </c>
      <c r="I267" s="53" t="s">
        <v>60</v>
      </c>
      <c r="J267" s="53">
        <v>0.5</v>
      </c>
      <c r="K267" s="53">
        <v>0</v>
      </c>
      <c r="L267" s="54">
        <v>486</v>
      </c>
      <c r="M267" s="54">
        <f>(J267+K267)*L267</f>
        <v>243</v>
      </c>
    </row>
    <row r="268" spans="2:13" s="4" customFormat="1" ht="18.75" hidden="1" outlineLevel="1" x14ac:dyDescent="0.25">
      <c r="B268" s="3"/>
      <c r="C268" s="49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s="4" customFormat="1" ht="26.25" collapsed="1" x14ac:dyDescent="0.4">
      <c r="B269" s="50"/>
      <c r="C269" s="29" t="s">
        <v>281</v>
      </c>
      <c r="D269" s="51"/>
      <c r="E269" s="52"/>
      <c r="F269" s="55"/>
      <c r="G269" s="56"/>
      <c r="H269" s="56"/>
      <c r="I269" s="53"/>
      <c r="J269" s="53"/>
      <c r="K269" s="53"/>
      <c r="L269" s="53"/>
      <c r="M269" s="57">
        <f>SUBTOTAL(9,M9:M268)</f>
        <v>11195.9</v>
      </c>
    </row>
    <row r="270" spans="2:13" x14ac:dyDescent="0.25">
      <c r="B270" s="1"/>
      <c r="C270" s="1"/>
      <c r="D270" s="1"/>
      <c r="E270" s="1"/>
      <c r="F270" s="1"/>
      <c r="J270" s="5"/>
      <c r="K270" s="5"/>
      <c r="L270" s="5"/>
    </row>
    <row r="271" spans="2:13" x14ac:dyDescent="0.25">
      <c r="B271" s="1"/>
      <c r="C271" s="1"/>
      <c r="D271" s="1"/>
      <c r="E271" s="1"/>
      <c r="F271" s="1"/>
      <c r="J271" s="5"/>
      <c r="K271" s="5"/>
      <c r="L271" s="5"/>
    </row>
    <row r="272" spans="2:13" x14ac:dyDescent="0.25">
      <c r="B272" s="1"/>
      <c r="C272" s="1"/>
      <c r="D272" s="1"/>
      <c r="E272" s="1"/>
      <c r="F272" s="1"/>
      <c r="J272" s="5"/>
      <c r="K272" s="5"/>
      <c r="L272" s="5"/>
    </row>
    <row r="273" spans="2:12" x14ac:dyDescent="0.25">
      <c r="B273" s="1"/>
      <c r="C273" s="1"/>
      <c r="D273" s="1"/>
      <c r="E273" s="1"/>
      <c r="F273" s="1"/>
      <c r="J273" s="5"/>
      <c r="K273" s="5"/>
      <c r="L273" s="5"/>
    </row>
    <row r="274" spans="2:12" x14ac:dyDescent="0.25">
      <c r="B274" s="1"/>
      <c r="C274" s="1"/>
      <c r="D274" s="1"/>
      <c r="E274" s="1"/>
      <c r="F274" s="1"/>
      <c r="J274" s="5"/>
      <c r="K274" s="5"/>
      <c r="L274" s="5"/>
    </row>
    <row r="275" spans="2:12" x14ac:dyDescent="0.25">
      <c r="B275" s="1"/>
      <c r="C275" s="1"/>
      <c r="D275" s="1"/>
      <c r="E275" s="1"/>
      <c r="F275" s="1"/>
      <c r="J275" s="5"/>
      <c r="K275" s="5"/>
      <c r="L275" s="5"/>
    </row>
    <row r="276" spans="2:12" x14ac:dyDescent="0.25">
      <c r="B276" s="1"/>
      <c r="C276" s="1"/>
      <c r="D276" s="1"/>
      <c r="E276" s="1"/>
      <c r="F276" s="1"/>
    </row>
    <row r="277" spans="2:12" x14ac:dyDescent="0.25">
      <c r="B277" s="1"/>
      <c r="C277" s="1"/>
      <c r="D277" s="1"/>
      <c r="E277" s="1"/>
      <c r="F277" s="1"/>
    </row>
    <row r="278" spans="2:12" x14ac:dyDescent="0.25">
      <c r="B278" s="1"/>
      <c r="C278" s="1"/>
      <c r="D278" s="1"/>
      <c r="E278" s="1"/>
      <c r="F278" s="1"/>
    </row>
    <row r="279" spans="2:12" x14ac:dyDescent="0.25">
      <c r="B279" s="1"/>
      <c r="C279" s="1"/>
      <c r="D279" s="1"/>
      <c r="E279" s="1"/>
      <c r="F279" s="1"/>
    </row>
    <row r="280" spans="2:12" x14ac:dyDescent="0.25">
      <c r="B280" s="1"/>
      <c r="C280" s="1"/>
      <c r="D280" s="1"/>
      <c r="E280" s="1"/>
      <c r="F280" s="1"/>
    </row>
    <row r="281" spans="2:12" x14ac:dyDescent="0.25">
      <c r="B281" s="1"/>
      <c r="C281" s="1"/>
      <c r="D281" s="1"/>
      <c r="E281" s="1"/>
      <c r="F281" s="1"/>
    </row>
    <row r="282" spans="2:12" x14ac:dyDescent="0.25">
      <c r="B282" s="1"/>
      <c r="C282" s="1"/>
      <c r="D282" s="1"/>
      <c r="E282" s="1"/>
      <c r="F282" s="1"/>
    </row>
    <row r="283" spans="2:12" x14ac:dyDescent="0.25">
      <c r="B283" s="1"/>
      <c r="C283" s="1"/>
      <c r="D283" s="1"/>
      <c r="E283" s="1"/>
      <c r="F283" s="1"/>
    </row>
    <row r="284" spans="2:12" x14ac:dyDescent="0.25">
      <c r="B284" s="1"/>
      <c r="C284" s="1"/>
      <c r="D284" s="1"/>
      <c r="E284" s="1"/>
      <c r="F284" s="1"/>
    </row>
    <row r="285" spans="2:12" x14ac:dyDescent="0.25">
      <c r="B285" s="1"/>
      <c r="C285" s="1"/>
      <c r="D285" s="1"/>
      <c r="E285" s="1"/>
      <c r="F285" s="1"/>
    </row>
    <row r="286" spans="2:12" x14ac:dyDescent="0.25">
      <c r="B286" s="1"/>
      <c r="C286" s="1"/>
      <c r="D286" s="1"/>
      <c r="E286" s="1"/>
      <c r="F286" s="1"/>
    </row>
    <row r="287" spans="2:12" x14ac:dyDescent="0.25">
      <c r="B287" s="1"/>
      <c r="C287" s="1"/>
      <c r="D287" s="1"/>
      <c r="E287" s="1"/>
      <c r="F287" s="1"/>
    </row>
    <row r="288" spans="2:12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</sheetData>
  <autoFilter ref="B8:M268">
    <filterColumn colId="0">
      <filters>
        <dateGroupItem year="2017" month="6" dateTimeGrouping="month"/>
      </filters>
    </filterColumn>
    <sortState ref="B6:K141">
      <sortCondition descending="1" ref="B5:B141"/>
    </sortState>
  </autoFilter>
  <mergeCells count="1">
    <mergeCell ref="B5:E5"/>
  </mergeCells>
  <pageMargins left="0.31496062992125984" right="0" top="0.62992125984251968" bottom="0.15748031496062992" header="0.62992125984251968" footer="7.874015748031496E-2"/>
  <pageSetup paperSize="68" scale="42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2017-09-19T17:21:45Z</cp:lastPrinted>
  <dcterms:created xsi:type="dcterms:W3CDTF">2016-07-14T16:49:38Z</dcterms:created>
  <dcterms:modified xsi:type="dcterms:W3CDTF">2017-09-19T17:24:37Z</dcterms:modified>
</cp:coreProperties>
</file>