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u-server\cauce\20_CONTABILIDADE\2023\PLANO DE AÇÃO 2023\"/>
    </mc:Choice>
  </mc:AlternateContent>
  <xr:revisionPtr revIDLastSave="0" documentId="13_ncr:1_{3016E7B0-7B65-413B-ACDF-B615E3008C1E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Facultativo - Anexo 4 " sheetId="1" r:id="rId1"/>
    <sheet name="Comunicação" sheetId="2" r:id="rId2"/>
    <sheet name="Fiscalização" sheetId="3" r:id="rId3"/>
    <sheet name="Quadro funcional" sheetId="4" r:id="rId4"/>
    <sheet name="Manutenção" sheetId="5" r:id="rId5"/>
    <sheet name="Capacitação" sheetId="6" r:id="rId6"/>
    <sheet name="Patrocínio" sheetId="7" r:id="rId7"/>
    <sheet name="Fundo de Apoio" sheetId="8" r:id="rId8"/>
    <sheet name="CSC Atendimento" sheetId="9" r:id="rId9"/>
    <sheet name="CSC Fiscalização" sheetId="10" r:id="rId10"/>
    <sheet name="ATHIS" sheetId="11" r:id="rId11"/>
    <sheet name="Reserva de Contingência" sheetId="12" r:id="rId12"/>
    <sheet name="Interiorização" sheetId="13" r:id="rId13"/>
    <sheet name="Difusão" sheetId="14" r:id="rId14"/>
    <sheet name="Acolhimento" sheetId="15" r:id="rId15"/>
    <sheet name="Investimento" sheetId="16" r:id="rId16"/>
  </sheets>
  <externalReferences>
    <externalReference r:id="rId17"/>
  </externalReferences>
  <definedNames>
    <definedName name="__xlfn_IFERROR">#N/A</definedName>
    <definedName name="A" localSheetId="14">#REF!</definedName>
    <definedName name="A" localSheetId="10">#REF!</definedName>
    <definedName name="A" localSheetId="5">#REF!</definedName>
    <definedName name="A" localSheetId="1">#REF!</definedName>
    <definedName name="A" localSheetId="8">#REF!</definedName>
    <definedName name="A" localSheetId="9">#REF!</definedName>
    <definedName name="A" localSheetId="13">#REF!</definedName>
    <definedName name="A" localSheetId="0">#REF!</definedName>
    <definedName name="A" localSheetId="2">#REF!</definedName>
    <definedName name="A" localSheetId="7">#REF!</definedName>
    <definedName name="A" localSheetId="12">#REF!</definedName>
    <definedName name="A" localSheetId="15">#REF!</definedName>
    <definedName name="A" localSheetId="4">#REF!</definedName>
    <definedName name="A" localSheetId="6">#REF!</definedName>
    <definedName name="A" localSheetId="3">#REF!</definedName>
    <definedName name="A" localSheetId="11">#REF!</definedName>
    <definedName name="A">#REF!</definedName>
    <definedName name="Anexo">#REF!</definedName>
    <definedName name="Anexo_1.4.4">#REF!</definedName>
    <definedName name="ar">#N/A</definedName>
    <definedName name="asas">#REF!</definedName>
    <definedName name="ass">#REF!</definedName>
    <definedName name="_xlnm.Database" localSheetId="14">#REF!</definedName>
    <definedName name="_xlnm.Database" localSheetId="10">#REF!</definedName>
    <definedName name="_xlnm.Database" localSheetId="5">#REF!</definedName>
    <definedName name="_xlnm.Database" localSheetId="1">#REF!</definedName>
    <definedName name="_xlnm.Database" localSheetId="8">#REF!</definedName>
    <definedName name="_xlnm.Database" localSheetId="9">#REF!</definedName>
    <definedName name="_xlnm.Database" localSheetId="13">#REF!</definedName>
    <definedName name="_xlnm.Database" localSheetId="0">#REF!</definedName>
    <definedName name="_xlnm.Database" localSheetId="2">#REF!</definedName>
    <definedName name="_xlnm.Database" localSheetId="7">#REF!</definedName>
    <definedName name="_xlnm.Database" localSheetId="12">#REF!</definedName>
    <definedName name="_xlnm.Database" localSheetId="15">#REF!</definedName>
    <definedName name="_xlnm.Database" localSheetId="4">#REF!</definedName>
    <definedName name="_xlnm.Database" localSheetId="6">#REF!</definedName>
    <definedName name="_xlnm.Database" localSheetId="3">#REF!</definedName>
    <definedName name="_xlnm.Database" localSheetId="11">#REF!</definedName>
    <definedName name="_xlnm.Database">#REF!</definedName>
    <definedName name="banco_de_dados_sym">#REF!</definedName>
    <definedName name="Copia">#REF!</definedName>
    <definedName name="copia2">#REF!</definedName>
    <definedName name="_xlnm.Criteria">#REF!</definedName>
    <definedName name="dados">#REF!</definedName>
    <definedName name="Database">#REF!</definedName>
    <definedName name="DEZEMBRO">#REF!</definedName>
    <definedName name="huala">#REF!</definedName>
    <definedName name="kk">#REF!</definedName>
    <definedName name="Percentual5">'[1]Estudos - Receita'!$XFB$1:$XFB$20</definedName>
    <definedName name="PJ2anos">'[1]Estudos - Quant. PJ'!$K:$O,'[1]Estudos - Quant. PJ'!$J$2</definedName>
    <definedName name="PREs">#N/A</definedName>
    <definedName name="Presid">#N/A</definedName>
    <definedName name="X">#REF!</definedName>
    <definedName name="XFE1048575">#REF!</definedName>
    <definedName name="XFe104857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6" l="1"/>
  <c r="C12" i="16"/>
  <c r="E11" i="16"/>
  <c r="E10" i="16"/>
  <c r="E9" i="16"/>
  <c r="D12" i="15"/>
  <c r="C12" i="15"/>
  <c r="E11" i="15"/>
  <c r="E10" i="15"/>
  <c r="E9" i="15"/>
  <c r="D13" i="14"/>
  <c r="C13" i="14"/>
  <c r="E12" i="14"/>
  <c r="E11" i="14"/>
  <c r="E10" i="14"/>
  <c r="E9" i="14"/>
  <c r="D15" i="13"/>
  <c r="C15" i="13"/>
  <c r="E14" i="13"/>
  <c r="E13" i="13"/>
  <c r="E12" i="13"/>
  <c r="E11" i="13"/>
  <c r="E10" i="13"/>
  <c r="E9" i="13"/>
  <c r="D10" i="12"/>
  <c r="C10" i="12"/>
  <c r="E9" i="12"/>
  <c r="D10" i="11"/>
  <c r="C10" i="11"/>
  <c r="E9" i="11"/>
  <c r="D10" i="10"/>
  <c r="C10" i="10"/>
  <c r="E9" i="10"/>
  <c r="D10" i="9"/>
  <c r="E10" i="9" s="1"/>
  <c r="C10" i="9"/>
  <c r="E9" i="9"/>
  <c r="D10" i="8"/>
  <c r="C10" i="8"/>
  <c r="E9" i="8"/>
  <c r="D13" i="7"/>
  <c r="C13" i="7"/>
  <c r="E12" i="7"/>
  <c r="E11" i="7"/>
  <c r="E10" i="7"/>
  <c r="E9" i="7"/>
  <c r="D10" i="6"/>
  <c r="C10" i="6"/>
  <c r="E9" i="6"/>
  <c r="D38" i="5"/>
  <c r="C38" i="5"/>
  <c r="E9" i="5"/>
  <c r="D12" i="4"/>
  <c r="C12" i="4"/>
  <c r="E11" i="4"/>
  <c r="E10" i="4"/>
  <c r="E9" i="4"/>
  <c r="E12" i="4" l="1"/>
  <c r="E10" i="12"/>
  <c r="E10" i="6"/>
  <c r="E13" i="7"/>
  <c r="E12" i="16"/>
  <c r="E12" i="15"/>
  <c r="E13" i="14"/>
  <c r="E15" i="13"/>
  <c r="E10" i="11"/>
  <c r="E10" i="10"/>
  <c r="E10" i="8"/>
  <c r="E38" i="5"/>
  <c r="D17" i="3" l="1"/>
  <c r="C17" i="3"/>
  <c r="E16" i="3"/>
  <c r="E15" i="3"/>
  <c r="E14" i="3"/>
  <c r="E13" i="3"/>
  <c r="E12" i="3"/>
  <c r="E11" i="3"/>
  <c r="E10" i="3"/>
  <c r="E9" i="3"/>
  <c r="D14" i="2"/>
  <c r="C14" i="2"/>
  <c r="E13" i="2"/>
  <c r="E11" i="2"/>
  <c r="E10" i="2"/>
  <c r="E9" i="2"/>
  <c r="E10" i="1"/>
  <c r="E11" i="1"/>
  <c r="E12" i="1"/>
  <c r="E13" i="1"/>
  <c r="E14" i="1"/>
  <c r="E15" i="1"/>
  <c r="E16" i="1"/>
  <c r="E17" i="1"/>
  <c r="E18" i="1"/>
  <c r="E9" i="1"/>
  <c r="E17" i="3" l="1"/>
  <c r="E14" i="2"/>
  <c r="D19" i="1"/>
  <c r="E19" i="1" s="1"/>
  <c r="C19" i="1"/>
</calcChain>
</file>

<file path=xl/sharedStrings.xml><?xml version="1.0" encoding="utf-8"?>
<sst xmlns="http://schemas.openxmlformats.org/spreadsheetml/2006/main" count="452" uniqueCount="117">
  <si>
    <t>Orientações de Preenchimento do Anexo 4.Descritivo</t>
  </si>
  <si>
    <t>COMENTÁRIOS/JUSTIFICATIVAS:</t>
  </si>
  <si>
    <t>Total</t>
  </si>
  <si>
    <t xml:space="preserve">Não </t>
  </si>
  <si>
    <t>Capital</t>
  </si>
  <si>
    <t xml:space="preserve">EXEMPLO </t>
  </si>
  <si>
    <r>
      <t>Número de Atendimentos/ano oriundos dos profissionais da arquitetura e urbanismo e da sociedade</t>
    </r>
    <r>
      <rPr>
        <b/>
        <sz val="12"/>
        <color theme="1"/>
        <rFont val="Calibri"/>
        <family val="2"/>
        <scheme val="minor"/>
      </rPr>
      <t xml:space="preserve"> , sendo XX via telefone; XX via presencial; XX GAD; XX via WhatsApp, etc... (valor previsto)</t>
    </r>
  </si>
  <si>
    <t>Corrente</t>
  </si>
  <si>
    <t>Descrições das Ações</t>
  </si>
  <si>
    <t>Meta da Ação  (Quant.)</t>
  </si>
  <si>
    <t>%
(C=B/A)</t>
  </si>
  <si>
    <t>(R$)</t>
  </si>
  <si>
    <t>Metas Físicas</t>
  </si>
  <si>
    <t>Custo da Ação</t>
  </si>
  <si>
    <t>Ação</t>
  </si>
  <si>
    <t>Objetivo Estratégico Principal</t>
  </si>
  <si>
    <t>Denominação do Projeto ou Atividade :</t>
  </si>
  <si>
    <t>Reprogramação 
2022
(A)</t>
  </si>
  <si>
    <t>Programação 
2023
(B)</t>
  </si>
  <si>
    <t>PREENCHIMENTO FACULTATIVO: Anexo 4 - Quadro Descritivo de Ações e Metas do Plano de Ação - Programação 2023.</t>
  </si>
  <si>
    <t>1. Denominação do Projeto ou Atividade : Nome da iniciativa estratégica de acordo com o Quadro Geral.
2. Metas Físicas: bem ou serviço qualificado e quantificado resultante da execução da ação. Para efeito de padronização, as metas são organizadas em dois conjuntos
         a) Meta da ação: consiste no quantitativo da ação. 
         b) Descrição das ações: descrevem as iniciativas especificas que devem ser executadas dentro de um projeto ou de uma atividade para produzir os resultados estabelecidos. A ação deve transmitir com clareza a sua finalidade, conteúdo e forma de implementação (o que vai ser feito, por que será feito, onde será feito, quando será feito, como vai ser feito e com que finalidade, por quem será feito e quanto vai custar). Exemplo: Realização de cursos de capacitação no SICCAU. 
        c) Ações Estratégicas Prioritárias: selecionar as ações que melhor se enquadram com o objetivo geral. A opção "Não se aplica" deve ser utilizada quando a ação descrita não faz parte do rol das "Ações Estratégicas Prioritárias". As ações selecionadas devem respeitar as  correlações com os objetivos estratégicos, conforme detalhamento na aba "Ações Estratégicas-Descrição".
3. Reprogramação 2022: Considerar os valores aprovados vigentes na Reprogramação do Plano de Ação 2022, de acordo com o quadro geral.
4. Programação 2023: Considerar os valores previstos Programação do Plano de Ação 2022, de acordo com o quadro geral.
5. % : variação entre a Programação 2023 e Reprogramação 2022.</t>
  </si>
  <si>
    <t xml:space="preserve">As informações devem ser transcritas para Quadro Geral. As células sinalizadas, em cinza, são fórmulas e não devem ser modificadas.
</t>
  </si>
  <si>
    <t>Custeio de despesa com contratação de assessoria de imprensa - PJ para os 12 meses do exercício de 2022</t>
  </si>
  <si>
    <t>Custeio de despesas com serviços gráficos</t>
  </si>
  <si>
    <t>Ações em mídias locais</t>
  </si>
  <si>
    <t xml:space="preserve">Serviços com mídias visuais </t>
  </si>
  <si>
    <t>sob demanda</t>
  </si>
  <si>
    <t xml:space="preserve">Custear passagens aéreas e terrestres para a execução da atividade de fiscalização pelo interior do Estado do Ceará e viagens a serviço do CAU/CE para outros estados </t>
  </si>
  <si>
    <t>Locação de veículo para fiscalização no interior do Estado</t>
  </si>
  <si>
    <t>Custear a manutenção do veículo pertencente ao CAU/CE destinado à atividade de fiscalização, incluindo despesas com seguro, serviços de manutenção dentre outros</t>
  </si>
  <si>
    <t>Custear despesas com serviço de correios para postagens de correspondência institucional, notificações de fiscalização, formulários ou informativos aos arquitetos e urbanistas e à sociedade</t>
  </si>
  <si>
    <t>Custeio de despesa com combustível para o veículo do CAU/CE</t>
  </si>
  <si>
    <t>Custeio de despesa com locação de imóvel da sede durante os 12 meses do exercício de 2022 (previsão de atualização de valor  com base no IGPM)</t>
  </si>
  <si>
    <t>Locação de vaga em garagem para guarda de veículo do CAU/CE durante os 12 meses do exercício de 2022 (previsão de atualização de valor  com base no IGPM)</t>
  </si>
  <si>
    <t>Material de consumo</t>
  </si>
  <si>
    <t>Encargos diversos</t>
  </si>
  <si>
    <t>Custeio de energia elétrica</t>
  </si>
  <si>
    <t>Custeio de telefonia e internet</t>
  </si>
  <si>
    <t>Custeio de despesas com publicação na imprensa nacional</t>
  </si>
  <si>
    <t>Custeio de despesas com intermediação de estágios</t>
  </si>
  <si>
    <t>Jeton</t>
  </si>
  <si>
    <t>Auxílio representação</t>
  </si>
  <si>
    <t>Suprimento de fundos</t>
  </si>
  <si>
    <t>Custeio de empresa de terceirização serviços de copeira</t>
  </si>
  <si>
    <t>Custeio para reparos de bens móveis e imóveis</t>
  </si>
  <si>
    <t>Serviços de medicina do trabalho</t>
  </si>
  <si>
    <t>Manutenção de software licenças anuais</t>
  </si>
  <si>
    <t>Remuneração de serviços pessoais - Autônomos</t>
  </si>
  <si>
    <t>Pagamento de INSS Terceiros - Autônomos</t>
  </si>
  <si>
    <t>Custeio para aquisição de certificados digitais para os funcionários do CAU/CE</t>
  </si>
  <si>
    <t>Serviço de suporte técnico, manutenção e outros serviços em tecnologia da informação</t>
  </si>
  <si>
    <t>Despesas judiciais</t>
  </si>
  <si>
    <t>Ajuda de custo - home office</t>
  </si>
  <si>
    <t>Impostos e taxas</t>
  </si>
  <si>
    <t>Custeio de despesa com serviço de buffet</t>
  </si>
  <si>
    <t>Custeio de contratação de empresa de consultoria para o Plano de Cargos e Carreiras</t>
  </si>
  <si>
    <t>Custeio de contratação de empresa de assessoria jurídica durante o exercício de 2022</t>
  </si>
  <si>
    <t>Planejamento estratégico</t>
  </si>
  <si>
    <t>Remuneração de 05 estagiários com bolsa no valor de R$ 800,00 e auxílio transporte</t>
  </si>
  <si>
    <t>Contribuição mensal ao cumprimento à resolução nº 72, de 24 de julho de 2014 e suas alterações</t>
  </si>
  <si>
    <t>Aporte mensal ao compartilhamento entre o CAU/BR e os CAU/UFs, da gestão, manutenção, manutenção, evolução e despesas relativas ao CSC-CAU.</t>
  </si>
  <si>
    <t>Remuneração (salários, encargos e benefícios) dos funcionários que compõem o Quadro Funcional do CAU/CE</t>
  </si>
  <si>
    <t>Custear passagens aéreas para os funcionários que compõem o Quadro Funcional do CAU/CE para viagens a serviço do Conselho fora do Estado do Ceará</t>
  </si>
  <si>
    <t>Remuneração (salários, encargos e benefícios) de 02 fiscais arquitetos e 01 gerente técnico</t>
  </si>
  <si>
    <t xml:space="preserve">Custear 44 diárias para as viagens de fiscalização pelo interior do Estado do Ceará e 26 diárias para viagens a serviço do CAU/CE para outros estados. </t>
  </si>
  <si>
    <t>Custear 46 diárias para os funcionários que compõem o Quando Funcional do CAU/CE para viagens a serviço do Conselho fora do Estado do Ceará</t>
  </si>
  <si>
    <t>Custeio de 80 diárias externas para conselheiros do CAU/CE</t>
  </si>
  <si>
    <t>Custeio de 68 passagens aéreas para conselheiros do CAU/CE</t>
  </si>
  <si>
    <t>Diárias para conselheiros representando o CAU/CE em Conselhos Públicos, tanto em nível estadual quanto municipal.</t>
  </si>
  <si>
    <t>Diárias para funcionários representando o CAU/CE em Conselhos Públicos, tanto em nível estadual quanto municipal.</t>
  </si>
  <si>
    <t>Passagens terrestre e aéreas para conselheiros representando o CAU/CE em Conselhos Públicos, tanto em nível estadual quanto municipal.</t>
  </si>
  <si>
    <t>Passagens para funcionários representando o CAU/CE em Conselhos Públicos, tanto em nível estadual quanto municipal.</t>
  </si>
  <si>
    <t>Despesas com infraestrutura, buffet e organização de câmaras temáticas  para discussão e deliberação sobre temas prioritários do CAU/CE</t>
  </si>
  <si>
    <t>Despesa com locação de veículo</t>
  </si>
  <si>
    <t>Custeio de despesa com buffet</t>
  </si>
  <si>
    <t>Custeio de despesa com infraestrutura</t>
  </si>
  <si>
    <t>Custeio de passagens para convidados</t>
  </si>
  <si>
    <t xml:space="preserve">10 Diárias para convidados </t>
  </si>
  <si>
    <t>Custeio de despesa de infraestrutura</t>
  </si>
  <si>
    <t>Custeio de material de divulgação institucional</t>
  </si>
  <si>
    <t>Aquisição de móveis e utensílios</t>
  </si>
  <si>
    <t>Veículos</t>
  </si>
  <si>
    <t>Aquisição de equipamento de processamento de dados</t>
  </si>
  <si>
    <t>Custeio de edital de patrocínio para publicações voltadas para a valorização da arquitetura e urbanismo - Prêmio TFG</t>
  </si>
  <si>
    <t>Custeio de despesa com Buffet</t>
  </si>
  <si>
    <t>Custeio de edital para prêmio arquitetura, urbanismo e cidade</t>
  </si>
  <si>
    <t>Custeio de edital de patrocínio para eventos voltados à divulgação da arquitetura e urbanismo no estado do Ceará</t>
  </si>
  <si>
    <t>Custear cursos de capacitação voltados para os processos administrativos internos do CAU/CE</t>
  </si>
  <si>
    <t>Custeio de serviço de publicidade</t>
  </si>
  <si>
    <t>Comunicação e relacionamento</t>
  </si>
  <si>
    <t>Assegurar a eficácia no relacionamento e comunicação com a sociedade</t>
  </si>
  <si>
    <t>Fiscalização e ações de melhoria</t>
  </si>
  <si>
    <t>Tornar a fiscalização um vetor de melhoria do exercício da Arquitetura e Urbanismo</t>
  </si>
  <si>
    <t>Quadro funcional</t>
  </si>
  <si>
    <t>Assegurar a eficácia no atendimento e no relacionamento com os Arquitetos e Urbanistas e a Sociedade</t>
  </si>
  <si>
    <t>Manutenção e aprimoramento do CAU/CE</t>
  </si>
  <si>
    <t>Aprimorar e inovar os processos e as ações</t>
  </si>
  <si>
    <t>Capacitação de funcionários do CAU/CE</t>
  </si>
  <si>
    <t>Desenvolver competências de dirigentes e colaboradores</t>
  </si>
  <si>
    <t>Patrocínio de projetos voltados para a divulgação da arquitetura e urbanismo no Estado</t>
  </si>
  <si>
    <t>Estimular o conhecimento, o uso de processos criativos e a difusão das melhores práticas em Arquitetura e Urbanismo</t>
  </si>
  <si>
    <t>Aporte ao Fundo de Apoio</t>
  </si>
  <si>
    <t>Assegurar a sustentabilidade financeira</t>
  </si>
  <si>
    <t>Aporte ao CSC - Atendimento</t>
  </si>
  <si>
    <t>Aporte ao CSC - Fiscalização</t>
  </si>
  <si>
    <t>Parceria para realização de projetos técnicos e inovadores de ATHIS</t>
  </si>
  <si>
    <t>Assistência técnica</t>
  </si>
  <si>
    <t>Fomentar o acesso da sociedade à Arquitetura e Urbanismo</t>
  </si>
  <si>
    <t>Contingenciar recursos para destinar a eventuais ações não previsiveis e não contempladas no Plano de Ação e Orçamento de 2022</t>
  </si>
  <si>
    <t>Reserva de contingência</t>
  </si>
  <si>
    <t>CAU na estrada</t>
  </si>
  <si>
    <t>Estimular a produção da Arquitetura e Urbanismo como política de Estado</t>
  </si>
  <si>
    <t>Palestras e encontros</t>
  </si>
  <si>
    <t xml:space="preserve">Acolhimento </t>
  </si>
  <si>
    <t>Investimento</t>
  </si>
  <si>
    <t>Ter sistemas de informação e infraestrutura que viabilizem a gestão e o atendimento dos arquitetos e urbanistas e a sociedade</t>
  </si>
  <si>
    <t>Custeio de despesa com aquisição de EPI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</si>
</sst>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900"/>
        <bgColor indexed="64"/>
      </patternFill>
    </fill>
    <fill>
      <patternFill patternType="solid">
        <fgColor rgb="FFFFCD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left" wrapText="1"/>
      <protection locked="0"/>
    </xf>
    <xf numFmtId="164" fontId="2" fillId="0" borderId="0" xfId="2" applyNumberFormat="1" applyFont="1" applyAlignment="1">
      <alignment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5" fontId="3" fillId="3" borderId="5" xfId="1" applyFont="1" applyFill="1" applyBorder="1" applyAlignment="1" applyProtection="1">
      <alignment vertical="center" wrapText="1"/>
      <protection locked="0"/>
    </xf>
    <xf numFmtId="166" fontId="3" fillId="4" borderId="5" xfId="1" applyNumberFormat="1" applyFont="1" applyFill="1" applyBorder="1" applyAlignment="1">
      <alignment vertical="center" wrapText="1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/>
    <xf numFmtId="0" fontId="2" fillId="3" borderId="0" xfId="0" applyFont="1" applyFill="1" applyAlignment="1">
      <alignment vertical="center" wrapText="1"/>
    </xf>
    <xf numFmtId="0" fontId="13" fillId="3" borderId="0" xfId="0" applyFont="1" applyFill="1"/>
    <xf numFmtId="0" fontId="3" fillId="3" borderId="0" xfId="0" applyFont="1" applyFill="1" applyAlignment="1">
      <alignment wrapText="1"/>
    </xf>
    <xf numFmtId="0" fontId="9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5" borderId="5" xfId="0" applyFont="1" applyFill="1" applyBorder="1" applyAlignment="1">
      <alignment horizontal="center" vertical="center" wrapText="1"/>
    </xf>
    <xf numFmtId="165" fontId="10" fillId="5" borderId="5" xfId="1" applyFont="1" applyFill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vertical="center" wrapText="1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vertical="center" wrapText="1"/>
      <protection locked="0"/>
    </xf>
    <xf numFmtId="0" fontId="3" fillId="6" borderId="6" xfId="0" applyFont="1" applyFill="1" applyBorder="1" applyAlignment="1">
      <alignment vertical="center" wrapText="1"/>
    </xf>
    <xf numFmtId="0" fontId="14" fillId="0" borderId="5" xfId="0" applyFont="1" applyBorder="1" applyAlignment="1" applyProtection="1">
      <alignment vertical="center" wrapText="1"/>
      <protection locked="0"/>
    </xf>
    <xf numFmtId="0" fontId="14" fillId="0" borderId="7" xfId="0" applyFont="1" applyBorder="1" applyAlignment="1" applyProtection="1">
      <alignment vertical="center" wrapText="1"/>
      <protection locked="0"/>
    </xf>
    <xf numFmtId="0" fontId="14" fillId="3" borderId="5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>
      <alignment horizontal="left" vertical="center" wrapText="1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3" borderId="5" xfId="0" applyFont="1" applyFill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vertical="center" wrapText="1"/>
      <protection locked="0"/>
    </xf>
    <xf numFmtId="0" fontId="16" fillId="3" borderId="5" xfId="0" applyFont="1" applyFill="1" applyBorder="1" applyAlignment="1" applyProtection="1">
      <alignment vertical="center" wrapText="1"/>
      <protection locked="0"/>
    </xf>
    <xf numFmtId="0" fontId="14" fillId="3" borderId="5" xfId="0" applyFont="1" applyFill="1" applyBorder="1" applyAlignment="1" applyProtection="1">
      <alignment horizontal="left" vertical="top" wrapText="1"/>
      <protection locked="0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top" wrapText="1"/>
    </xf>
    <xf numFmtId="0" fontId="15" fillId="0" borderId="7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4" fillId="0" borderId="5" xfId="0" applyFont="1" applyBorder="1" applyAlignment="1">
      <alignment wrapText="1"/>
    </xf>
    <xf numFmtId="0" fontId="17" fillId="0" borderId="5" xfId="0" applyFont="1" applyBorder="1" applyAlignment="1" applyProtection="1">
      <alignment vertical="center" wrapText="1"/>
      <protection locked="0"/>
    </xf>
    <xf numFmtId="0" fontId="17" fillId="0" borderId="0" xfId="0" applyFont="1" applyAlignment="1">
      <alignment vertical="center" wrapText="1"/>
    </xf>
    <xf numFmtId="0" fontId="17" fillId="3" borderId="5" xfId="0" applyFont="1" applyFill="1" applyBorder="1" applyAlignment="1" applyProtection="1">
      <alignment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justify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left" vertical="center"/>
      <protection locked="0"/>
    </xf>
    <xf numFmtId="0" fontId="9" fillId="6" borderId="1" xfId="0" applyFont="1" applyFill="1" applyBorder="1" applyAlignment="1">
      <alignment horizontal="left" wrapText="1"/>
    </xf>
    <xf numFmtId="0" fontId="6" fillId="5" borderId="4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 applyProtection="1">
      <alignment horizontal="left"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locked="0"/>
    </xf>
  </cellXfs>
  <cellStyles count="6">
    <cellStyle name="Moeda 4" xfId="5" xr:uid="{F18B7E88-19F9-4FA6-BE54-4FEF639C7A9F}"/>
    <cellStyle name="Normal" xfId="0" builtinId="0"/>
    <cellStyle name="Porcentagem" xfId="2" builtinId="5"/>
    <cellStyle name="Vírgula" xfId="1" builtinId="3"/>
    <cellStyle name="Vírgula 2" xfId="4" xr:uid="{E33BDD64-9EC6-4408-9A64-57999D4E473E}"/>
    <cellStyle name="Vírgula 3" xfId="3" xr:uid="{6FBAEFB9-B4FA-42DE-BBC5-8B0BF8534FE1}"/>
  </cellStyles>
  <dxfs count="0"/>
  <tableStyles count="0" defaultTableStyle="TableStyleMedium2" defaultPivotStyle="PivotStyleLight16"/>
  <colors>
    <mruColors>
      <color rgb="FFFFCD00"/>
      <color rgb="FFFF6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Users\patriciagomo\Desktop\Tabelas%20Diretrizes%20-%20Reprog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QUADRO_1"/>
      <sheetName val="QUADRO_2"/>
      <sheetName val="QUADRO_3"/>
      <sheetName val="QUADRO_4"/>
      <sheetName val="Simulação_de_%"/>
      <sheetName val="Estudos_-_Receita"/>
      <sheetName val="ANEXO_I"/>
      <sheetName val="ANEXO_II"/>
      <sheetName val="ANEXO_III_e_Anexo_IX"/>
      <sheetName val="Estudos_-_Quant__PF"/>
      <sheetName val="NOVOS_EGRESSOS"/>
      <sheetName val="ANEXO_IV"/>
      <sheetName val="ANEXO_V"/>
      <sheetName val="Estudos_-_Quant__PJ"/>
      <sheetName val="ANEXO_VI"/>
      <sheetName val="ANEXO_VII"/>
      <sheetName val="ANEXO_VIII"/>
      <sheetName val="ANEXO_X_Aporte_FA"/>
      <sheetName val="ANEXO_X_I_Repasse_FA"/>
      <sheetName val="ANEXO_XI_CSC_Total"/>
      <sheetName val="ANEXO_XI_I_CSC_RIA"/>
      <sheetName val="ANEXO_XI_II_CSC_Essencial"/>
      <sheetName val="ANEXO_XI_III_-_RIA_Enc__dContas"/>
      <sheetName val="ANEXO_XII"/>
      <sheetName val="XIII__TAXAS_BANCÁRIAS"/>
      <sheetName val="NOVO_SISCAF"/>
      <sheetName val="Gráficos_e_Tabelas"/>
      <sheetName val="Resumo_-_Ajuste_pelos_UFs"/>
      <sheetName val="Resumo."/>
      <sheetName val="AÇÕES ESTRATÉGICAS - DESCRIÇÃO"/>
      <sheetName val="AÇÕES ESTRATÉGICAS - DESCRIÇÃ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1">
          <cell r="XFB1">
            <v>0.05</v>
          </cell>
        </row>
      </sheetData>
      <sheetData sheetId="36">
        <row r="5">
          <cell r="C5">
            <v>586</v>
          </cell>
        </row>
      </sheetData>
      <sheetData sheetId="37"/>
      <sheetData sheetId="38">
        <row r="6">
          <cell r="AX6">
            <v>67439.888000000006</v>
          </cell>
        </row>
      </sheetData>
      <sheetData sheetId="39"/>
      <sheetData sheetId="40"/>
      <sheetData sheetId="41"/>
      <sheetData sheetId="42"/>
      <sheetData sheetId="43">
        <row r="2">
          <cell r="J2" t="str">
            <v>PJ até 2 anos com sócio AU formado até 2 anos</v>
          </cell>
        </row>
      </sheetData>
      <sheetData sheetId="44"/>
      <sheetData sheetId="45"/>
      <sheetData sheetId="46"/>
      <sheetData sheetId="47">
        <row r="3">
          <cell r="A3" t="str">
            <v>SP</v>
          </cell>
        </row>
      </sheetData>
      <sheetData sheetId="48">
        <row r="30">
          <cell r="A30" t="str">
            <v>RR</v>
          </cell>
        </row>
      </sheetData>
      <sheetData sheetId="49">
        <row r="3">
          <cell r="D3">
            <v>2726.8547648527197</v>
          </cell>
        </row>
      </sheetData>
      <sheetData sheetId="50"/>
      <sheetData sheetId="51"/>
      <sheetData sheetId="52">
        <row r="2">
          <cell r="A2" t="str">
            <v>AC</v>
          </cell>
        </row>
      </sheetData>
      <sheetData sheetId="53">
        <row r="10">
          <cell r="A10" t="str">
            <v>RR</v>
          </cell>
        </row>
      </sheetData>
      <sheetData sheetId="54">
        <row r="3">
          <cell r="A3" t="str">
            <v>AC</v>
          </cell>
        </row>
      </sheetData>
      <sheetData sheetId="55"/>
      <sheetData sheetId="56"/>
      <sheetData sheetId="57"/>
      <sheetData sheetId="58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N28"/>
  <sheetViews>
    <sheetView showGridLines="0" zoomScale="80" zoomScaleNormal="80" zoomScaleSheetLayoutView="80" workbookViewId="0">
      <selection activeCell="A4" sqref="A4:B4"/>
    </sheetView>
  </sheetViews>
  <sheetFormatPr defaultColWidth="0" defaultRowHeight="26.25" zeroHeight="1" x14ac:dyDescent="0.4"/>
  <cols>
    <col min="1" max="1" width="18.42578125" style="2" customWidth="1"/>
    <col min="2" max="2" width="79.7109375" style="2" customWidth="1"/>
    <col min="3" max="4" width="18.42578125" style="2" customWidth="1"/>
    <col min="5" max="5" width="8.7109375" style="2" bestFit="1" customWidth="1"/>
    <col min="6" max="6" width="10.28515625" style="2" bestFit="1" customWidth="1"/>
    <col min="7" max="40" width="0" style="1" hidden="1" customWidth="1"/>
    <col min="41" max="16384" width="36.85546875" style="1" hidden="1"/>
  </cols>
  <sheetData>
    <row r="1" spans="1:37" x14ac:dyDescent="0.4">
      <c r="A1" s="56" t="s">
        <v>19</v>
      </c>
      <c r="B1" s="57"/>
      <c r="C1" s="57"/>
      <c r="D1" s="57"/>
      <c r="E1" s="57"/>
    </row>
    <row r="2" spans="1:37" ht="63.75" customHeight="1" x14ac:dyDescent="0.4">
      <c r="A2" s="58" t="s">
        <v>21</v>
      </c>
      <c r="B2" s="58"/>
      <c r="C2" s="58"/>
      <c r="D2" s="58"/>
      <c r="E2" s="58"/>
    </row>
    <row r="3" spans="1:37" x14ac:dyDescent="0.4">
      <c r="A3" s="59" t="s">
        <v>16</v>
      </c>
      <c r="B3" s="60"/>
      <c r="C3" s="64"/>
      <c r="D3" s="64"/>
      <c r="E3" s="64"/>
      <c r="K3" s="15"/>
      <c r="L3" s="14"/>
      <c r="M3" s="14"/>
      <c r="N3" s="14"/>
      <c r="O3" s="14"/>
      <c r="P3" s="14"/>
      <c r="Q3" s="14"/>
      <c r="R3" s="14"/>
      <c r="S3" s="14"/>
      <c r="T3" s="14"/>
    </row>
    <row r="4" spans="1:37" ht="30.75" customHeight="1" x14ac:dyDescent="0.4">
      <c r="A4" s="60" t="s">
        <v>15</v>
      </c>
      <c r="B4" s="60"/>
      <c r="C4" s="61"/>
      <c r="D4" s="61"/>
      <c r="E4" s="61"/>
      <c r="S4" s="14"/>
      <c r="T4" s="14"/>
    </row>
    <row r="5" spans="1:37" s="3" customFormat="1" ht="49.5" customHeight="1" x14ac:dyDescent="0.4">
      <c r="A5" s="20"/>
      <c r="B5" s="20"/>
      <c r="C5" s="19"/>
      <c r="D5" s="19"/>
      <c r="E5" s="19"/>
      <c r="F5" s="18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37" x14ac:dyDescent="0.4">
      <c r="A6" s="62" t="s">
        <v>14</v>
      </c>
      <c r="B6" s="63"/>
      <c r="C6" s="62" t="s">
        <v>13</v>
      </c>
      <c r="D6" s="63"/>
      <c r="E6" s="65"/>
      <c r="J6" s="16"/>
      <c r="K6" s="16"/>
      <c r="L6" s="16"/>
      <c r="M6" s="16"/>
      <c r="N6" s="16"/>
      <c r="O6" s="16"/>
      <c r="P6" s="16"/>
      <c r="Q6" s="16"/>
      <c r="R6" s="14"/>
      <c r="S6" s="14"/>
      <c r="T6" s="14"/>
    </row>
    <row r="7" spans="1:37" ht="26.25" customHeight="1" x14ac:dyDescent="0.4">
      <c r="A7" s="62" t="s">
        <v>12</v>
      </c>
      <c r="B7" s="63"/>
      <c r="C7" s="62" t="s">
        <v>11</v>
      </c>
      <c r="D7" s="65"/>
      <c r="E7" s="66" t="s">
        <v>10</v>
      </c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</row>
    <row r="8" spans="1:37" ht="63" customHeight="1" x14ac:dyDescent="0.4">
      <c r="A8" s="21" t="s">
        <v>9</v>
      </c>
      <c r="B8" s="21" t="s">
        <v>8</v>
      </c>
      <c r="C8" s="21" t="s">
        <v>17</v>
      </c>
      <c r="D8" s="21" t="s">
        <v>18</v>
      </c>
      <c r="E8" s="6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AK8" s="1" t="s">
        <v>7</v>
      </c>
    </row>
    <row r="9" spans="1:37" ht="47.25" x14ac:dyDescent="0.4">
      <c r="A9" s="24">
        <v>3000</v>
      </c>
      <c r="B9" s="25" t="s">
        <v>6</v>
      </c>
      <c r="C9" s="10"/>
      <c r="D9" s="10"/>
      <c r="E9" s="11">
        <f>IFERROR(D9/C9*100-100,)</f>
        <v>0</v>
      </c>
      <c r="F9" s="26" t="s">
        <v>5</v>
      </c>
      <c r="J9" s="16"/>
      <c r="K9" s="15"/>
      <c r="L9" s="14"/>
      <c r="M9" s="14"/>
      <c r="N9" s="14"/>
      <c r="O9" s="14"/>
      <c r="P9" s="14"/>
      <c r="Q9" s="14"/>
      <c r="R9" s="14"/>
      <c r="S9" s="14"/>
      <c r="T9" s="14"/>
    </row>
    <row r="10" spans="1:37" ht="32.25" customHeight="1" x14ac:dyDescent="0.4">
      <c r="A10" s="12"/>
      <c r="C10" s="10"/>
      <c r="D10" s="10"/>
      <c r="E10" s="11">
        <f t="shared" ref="E10:E18" si="0">IFERROR(D10/C10*100-100,)</f>
        <v>0</v>
      </c>
      <c r="J10" s="16"/>
      <c r="K10" s="15"/>
      <c r="L10" s="14"/>
      <c r="M10" s="14"/>
      <c r="N10" s="14"/>
      <c r="O10" s="14"/>
      <c r="P10" s="14"/>
      <c r="Q10" s="14"/>
      <c r="R10" s="14"/>
      <c r="S10" s="14"/>
      <c r="T10" s="14"/>
      <c r="AK10" s="1" t="s">
        <v>4</v>
      </c>
    </row>
    <row r="11" spans="1:37" ht="32.25" customHeight="1" x14ac:dyDescent="0.4">
      <c r="A11" s="12"/>
      <c r="B11" s="12"/>
      <c r="C11" s="10"/>
      <c r="D11" s="10"/>
      <c r="E11" s="11">
        <f t="shared" si="0"/>
        <v>0</v>
      </c>
      <c r="K11" s="15"/>
      <c r="L11" s="14"/>
      <c r="M11" s="14"/>
      <c r="N11" s="14"/>
      <c r="O11" s="14"/>
      <c r="P11" s="14"/>
      <c r="Q11" s="14"/>
      <c r="R11" s="14"/>
      <c r="S11" s="14"/>
      <c r="T11" s="14"/>
      <c r="AK11" s="1" t="s">
        <v>3</v>
      </c>
    </row>
    <row r="12" spans="1:37" ht="32.25" customHeight="1" x14ac:dyDescent="0.4">
      <c r="A12" s="12"/>
      <c r="B12" s="12"/>
      <c r="C12" s="10"/>
      <c r="D12" s="10"/>
      <c r="E12" s="11">
        <f t="shared" si="0"/>
        <v>0</v>
      </c>
      <c r="K12" s="15"/>
      <c r="L12" s="14"/>
      <c r="M12" s="14"/>
      <c r="N12" s="14"/>
      <c r="O12" s="14"/>
      <c r="P12" s="14"/>
      <c r="Q12" s="14"/>
      <c r="R12" s="14"/>
      <c r="S12" s="14"/>
      <c r="T12" s="14"/>
    </row>
    <row r="13" spans="1:37" ht="32.25" customHeight="1" x14ac:dyDescent="0.4">
      <c r="A13" s="12"/>
      <c r="B13" s="12"/>
      <c r="C13" s="10"/>
      <c r="D13" s="10"/>
      <c r="E13" s="11">
        <f t="shared" si="0"/>
        <v>0</v>
      </c>
      <c r="K13" s="15"/>
      <c r="L13" s="14"/>
      <c r="M13" s="14"/>
      <c r="N13" s="14"/>
      <c r="O13" s="14"/>
      <c r="P13" s="14"/>
      <c r="Q13" s="14"/>
      <c r="R13" s="14"/>
      <c r="S13" s="14"/>
      <c r="T13" s="14"/>
    </row>
    <row r="14" spans="1:37" ht="32.25" customHeight="1" x14ac:dyDescent="0.4">
      <c r="A14" s="12"/>
      <c r="B14" s="12"/>
      <c r="C14" s="10"/>
      <c r="D14" s="10"/>
      <c r="E14" s="11">
        <f t="shared" si="0"/>
        <v>0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37" ht="32.25" customHeight="1" x14ac:dyDescent="0.4">
      <c r="A15" s="12"/>
      <c r="B15" s="12"/>
      <c r="C15" s="10"/>
      <c r="D15" s="10"/>
      <c r="E15" s="11">
        <f t="shared" si="0"/>
        <v>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37" ht="32.25" customHeight="1" x14ac:dyDescent="0.4">
      <c r="A16" s="12"/>
      <c r="B16" s="12"/>
      <c r="C16" s="10"/>
      <c r="D16" s="10"/>
      <c r="E16" s="11">
        <f t="shared" si="0"/>
        <v>0</v>
      </c>
      <c r="K16" s="13"/>
    </row>
    <row r="17" spans="1:9" ht="32.25" customHeight="1" x14ac:dyDescent="0.4">
      <c r="A17" s="12"/>
      <c r="B17" s="12"/>
      <c r="C17" s="10"/>
      <c r="D17" s="10"/>
      <c r="E17" s="11">
        <f t="shared" si="0"/>
        <v>0</v>
      </c>
    </row>
    <row r="18" spans="1:9" ht="32.25" customHeight="1" x14ac:dyDescent="0.4">
      <c r="A18" s="12"/>
      <c r="B18" s="12"/>
      <c r="C18" s="10"/>
      <c r="D18" s="10"/>
      <c r="E18" s="11">
        <f t="shared" si="0"/>
        <v>0</v>
      </c>
    </row>
    <row r="19" spans="1:9" s="8" customFormat="1" x14ac:dyDescent="0.25">
      <c r="A19" s="53" t="s">
        <v>2</v>
      </c>
      <c r="B19" s="53"/>
      <c r="C19" s="22">
        <f>SUM(C10:C18)</f>
        <v>0</v>
      </c>
      <c r="D19" s="22">
        <f>SUM(D10:D18)</f>
        <v>0</v>
      </c>
      <c r="E19" s="23">
        <f>IFERROR(D19/C19*100-100,)</f>
        <v>0</v>
      </c>
      <c r="F19" s="9"/>
    </row>
    <row r="20" spans="1:9" x14ac:dyDescent="0.4">
      <c r="A20" s="51"/>
      <c r="B20" s="51"/>
      <c r="C20" s="51"/>
      <c r="D20" s="51"/>
      <c r="E20" s="51"/>
    </row>
    <row r="21" spans="1:9" x14ac:dyDescent="0.4">
      <c r="A21" s="49" t="s">
        <v>1</v>
      </c>
      <c r="B21" s="50"/>
      <c r="C21" s="50"/>
      <c r="D21" s="50"/>
      <c r="E21" s="50"/>
      <c r="G21" s="7"/>
    </row>
    <row r="22" spans="1:9" x14ac:dyDescent="0.4">
      <c r="A22" s="54"/>
      <c r="B22" s="55"/>
      <c r="C22" s="55"/>
      <c r="D22" s="55"/>
      <c r="E22" s="55"/>
    </row>
    <row r="23" spans="1:9" x14ac:dyDescent="0.4">
      <c r="A23" s="6"/>
      <c r="B23" s="6"/>
      <c r="C23" s="6"/>
      <c r="D23" s="6"/>
      <c r="E23" s="6"/>
    </row>
    <row r="24" spans="1:9" x14ac:dyDescent="0.4">
      <c r="A24" s="49" t="s">
        <v>0</v>
      </c>
      <c r="B24" s="50"/>
      <c r="C24" s="50"/>
      <c r="D24" s="50"/>
      <c r="E24" s="50"/>
      <c r="F24" s="5"/>
      <c r="G24" s="4"/>
      <c r="H24" s="4"/>
      <c r="I24" s="3"/>
    </row>
    <row r="25" spans="1:9" ht="129" customHeight="1" x14ac:dyDescent="0.4">
      <c r="A25" s="52" t="s">
        <v>20</v>
      </c>
      <c r="B25" s="52"/>
      <c r="C25" s="52"/>
      <c r="D25" s="52"/>
      <c r="E25" s="52"/>
    </row>
    <row r="26" spans="1:9" ht="181.5" customHeight="1" x14ac:dyDescent="0.4">
      <c r="A26" s="52"/>
      <c r="B26" s="52"/>
      <c r="C26" s="52"/>
      <c r="D26" s="52"/>
      <c r="E26" s="52"/>
    </row>
    <row r="27" spans="1:9" x14ac:dyDescent="0.4"/>
    <row r="28" spans="1:9" x14ac:dyDescent="0.4"/>
  </sheetData>
  <sheetProtection formatCells="0" formatRows="0" insertRows="0" deleteRows="0"/>
  <mergeCells count="17">
    <mergeCell ref="A7:B7"/>
    <mergeCell ref="C3:E3"/>
    <mergeCell ref="A6:B6"/>
    <mergeCell ref="C6:E6"/>
    <mergeCell ref="C7:D7"/>
    <mergeCell ref="E7:E8"/>
    <mergeCell ref="A1:E1"/>
    <mergeCell ref="A2:E2"/>
    <mergeCell ref="A3:B3"/>
    <mergeCell ref="A4:B4"/>
    <mergeCell ref="C4:E4"/>
    <mergeCell ref="A21:E21"/>
    <mergeCell ref="A20:E20"/>
    <mergeCell ref="A25:E26"/>
    <mergeCell ref="A24:E24"/>
    <mergeCell ref="A19:B19"/>
    <mergeCell ref="A22:E22"/>
  </mergeCells>
  <dataValidations count="1">
    <dataValidation type="list" allowBlank="1" showInputMessage="1" showErrorMessage="1" sqref="AK8:AK10" xr:uid="{00000000-0002-0000-0000-000000000000}">
      <formula1>$AK$8:$AK$10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302E-F4FE-4B9A-A437-C6DC5A7017DF}">
  <sheetPr>
    <tabColor rgb="FFFFFF00"/>
  </sheetPr>
  <dimension ref="A1:AN28"/>
  <sheetViews>
    <sheetView showGridLines="0" zoomScale="80" zoomScaleNormal="80" zoomScaleSheetLayoutView="80" workbookViewId="0">
      <selection activeCell="C4" sqref="C4:E4"/>
    </sheetView>
  </sheetViews>
  <sheetFormatPr defaultColWidth="0" defaultRowHeight="26.25" zeroHeight="1" x14ac:dyDescent="0.4"/>
  <cols>
    <col min="1" max="1" width="18.42578125" style="2" customWidth="1"/>
    <col min="2" max="2" width="79.7109375" style="2" customWidth="1"/>
    <col min="3" max="4" width="18.42578125" style="2" customWidth="1"/>
    <col min="5" max="5" width="8.7109375" style="2" bestFit="1" customWidth="1"/>
    <col min="6" max="6" width="10.28515625" style="2" bestFit="1" customWidth="1"/>
    <col min="7" max="40" width="0" style="1" hidden="1" customWidth="1"/>
    <col min="41" max="16384" width="36.85546875" style="1" hidden="1"/>
  </cols>
  <sheetData>
    <row r="1" spans="1:37" x14ac:dyDescent="0.4">
      <c r="A1" s="56" t="s">
        <v>19</v>
      </c>
      <c r="B1" s="57"/>
      <c r="C1" s="57"/>
      <c r="D1" s="57"/>
      <c r="E1" s="57"/>
    </row>
    <row r="2" spans="1:37" ht="63.75" customHeight="1" x14ac:dyDescent="0.4">
      <c r="A2" s="58" t="s">
        <v>21</v>
      </c>
      <c r="B2" s="58"/>
      <c r="C2" s="58"/>
      <c r="D2" s="58"/>
      <c r="E2" s="58"/>
    </row>
    <row r="3" spans="1:37" x14ac:dyDescent="0.4">
      <c r="A3" s="59" t="s">
        <v>16</v>
      </c>
      <c r="B3" s="60"/>
      <c r="C3" s="67" t="s">
        <v>104</v>
      </c>
      <c r="D3" s="67"/>
      <c r="E3" s="67"/>
      <c r="K3" s="15"/>
      <c r="L3" s="14"/>
      <c r="M3" s="14"/>
      <c r="N3" s="14"/>
      <c r="O3" s="14"/>
      <c r="P3" s="14"/>
      <c r="Q3" s="14"/>
      <c r="R3" s="14"/>
      <c r="S3" s="14"/>
      <c r="T3" s="14"/>
    </row>
    <row r="4" spans="1:37" ht="30.75" customHeight="1" x14ac:dyDescent="0.4">
      <c r="A4" s="60" t="s">
        <v>15</v>
      </c>
      <c r="B4" s="60"/>
      <c r="C4" s="67" t="s">
        <v>92</v>
      </c>
      <c r="D4" s="67"/>
      <c r="E4" s="67"/>
      <c r="S4" s="14"/>
      <c r="T4" s="14"/>
    </row>
    <row r="5" spans="1:37" s="3" customFormat="1" ht="49.5" customHeight="1" x14ac:dyDescent="0.4">
      <c r="A5" s="20"/>
      <c r="B5" s="20"/>
      <c r="C5" s="19"/>
      <c r="D5" s="19"/>
      <c r="E5" s="19"/>
      <c r="F5" s="18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37" x14ac:dyDescent="0.4">
      <c r="A6" s="62" t="s">
        <v>14</v>
      </c>
      <c r="B6" s="63"/>
      <c r="C6" s="62" t="s">
        <v>13</v>
      </c>
      <c r="D6" s="63"/>
      <c r="E6" s="65"/>
      <c r="J6" s="16"/>
      <c r="K6" s="16"/>
      <c r="L6" s="16"/>
      <c r="M6" s="16"/>
      <c r="N6" s="16"/>
      <c r="O6" s="16"/>
      <c r="P6" s="16"/>
      <c r="Q6" s="16"/>
      <c r="R6" s="14"/>
      <c r="S6" s="14"/>
      <c r="T6" s="14"/>
    </row>
    <row r="7" spans="1:37" ht="26.25" customHeight="1" x14ac:dyDescent="0.4">
      <c r="A7" s="62" t="s">
        <v>12</v>
      </c>
      <c r="B7" s="63"/>
      <c r="C7" s="62" t="s">
        <v>11</v>
      </c>
      <c r="D7" s="65"/>
      <c r="E7" s="66" t="s">
        <v>10</v>
      </c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</row>
    <row r="8" spans="1:37" ht="63" customHeight="1" x14ac:dyDescent="0.4">
      <c r="A8" s="21" t="s">
        <v>9</v>
      </c>
      <c r="B8" s="21" t="s">
        <v>8</v>
      </c>
      <c r="C8" s="21" t="s">
        <v>17</v>
      </c>
      <c r="D8" s="21" t="s">
        <v>18</v>
      </c>
      <c r="E8" s="6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AK8" s="1" t="s">
        <v>7</v>
      </c>
    </row>
    <row r="9" spans="1:37" ht="57.75" customHeight="1" x14ac:dyDescent="0.4">
      <c r="A9" s="30">
        <v>12</v>
      </c>
      <c r="B9" s="34" t="s">
        <v>60</v>
      </c>
      <c r="C9" s="10">
        <v>188794.12</v>
      </c>
      <c r="D9" s="10">
        <v>234380.2</v>
      </c>
      <c r="E9" s="11">
        <f t="shared" ref="E9" si="0">IFERROR(D9/C9*100-100,)</f>
        <v>24.14592149374144</v>
      </c>
      <c r="J9" s="16"/>
      <c r="K9" s="15"/>
      <c r="L9" s="14"/>
      <c r="M9" s="14"/>
      <c r="N9" s="14"/>
      <c r="O9" s="14"/>
      <c r="P9" s="14"/>
      <c r="Q9" s="14"/>
      <c r="R9" s="14"/>
      <c r="S9" s="14"/>
      <c r="T9" s="14"/>
      <c r="AK9" s="1" t="s">
        <v>4</v>
      </c>
    </row>
    <row r="10" spans="1:37" s="8" customFormat="1" x14ac:dyDescent="0.25">
      <c r="A10" s="53" t="s">
        <v>2</v>
      </c>
      <c r="B10" s="53"/>
      <c r="C10" s="22">
        <f>SUM(C9:C9)</f>
        <v>188794.12</v>
      </c>
      <c r="D10" s="22">
        <f>SUM(D9:D9)</f>
        <v>234380.2</v>
      </c>
      <c r="E10" s="23">
        <f>IFERROR(D10/C10*100-100,)</f>
        <v>24.14592149374144</v>
      </c>
      <c r="F10" s="9"/>
    </row>
    <row r="11" spans="1:37" x14ac:dyDescent="0.4">
      <c r="A11" s="51"/>
      <c r="B11" s="51"/>
      <c r="C11" s="51"/>
      <c r="D11" s="51"/>
      <c r="E11" s="51"/>
    </row>
    <row r="12" spans="1:37" x14ac:dyDescent="0.4">
      <c r="A12" s="49" t="s">
        <v>1</v>
      </c>
      <c r="B12" s="50"/>
      <c r="C12" s="50"/>
      <c r="D12" s="50"/>
      <c r="E12" s="50"/>
      <c r="G12" s="7"/>
    </row>
    <row r="13" spans="1:37" x14ac:dyDescent="0.4">
      <c r="A13" s="54"/>
      <c r="B13" s="55"/>
      <c r="C13" s="55"/>
      <c r="D13" s="55"/>
      <c r="E13" s="55"/>
    </row>
    <row r="14" spans="1:37" x14ac:dyDescent="0.4">
      <c r="A14" s="6"/>
      <c r="B14" s="6"/>
      <c r="C14" s="6"/>
      <c r="D14" s="6"/>
      <c r="E14" s="6"/>
    </row>
    <row r="15" spans="1:37" x14ac:dyDescent="0.4">
      <c r="A15" s="49" t="s">
        <v>0</v>
      </c>
      <c r="B15" s="50"/>
      <c r="C15" s="50"/>
      <c r="D15" s="50"/>
      <c r="E15" s="50"/>
      <c r="F15" s="5"/>
      <c r="G15" s="4"/>
      <c r="H15" s="4"/>
      <c r="I15" s="3"/>
    </row>
    <row r="16" spans="1:37" ht="129" customHeight="1" x14ac:dyDescent="0.4">
      <c r="A16" s="52" t="s">
        <v>20</v>
      </c>
      <c r="B16" s="52"/>
      <c r="C16" s="52"/>
      <c r="D16" s="52"/>
      <c r="E16" s="52"/>
    </row>
    <row r="17" spans="1:5" ht="181.5" customHeight="1" x14ac:dyDescent="0.4">
      <c r="A17" s="52"/>
      <c r="B17" s="52"/>
      <c r="C17" s="52"/>
      <c r="D17" s="52"/>
      <c r="E17" s="52"/>
    </row>
    <row r="18" spans="1:5" x14ac:dyDescent="0.4"/>
    <row r="19" spans="1:5" x14ac:dyDescent="0.4"/>
    <row r="20" spans="1:5" x14ac:dyDescent="0.4"/>
    <row r="21" spans="1:5" x14ac:dyDescent="0.4"/>
    <row r="22" spans="1:5" x14ac:dyDescent="0.4"/>
    <row r="23" spans="1:5" x14ac:dyDescent="0.4"/>
    <row r="24" spans="1:5" x14ac:dyDescent="0.4"/>
    <row r="25" spans="1:5" x14ac:dyDescent="0.4"/>
    <row r="26" spans="1:5" x14ac:dyDescent="0.4"/>
    <row r="27" spans="1:5" x14ac:dyDescent="0.4"/>
    <row r="28" spans="1:5" x14ac:dyDescent="0.4"/>
  </sheetData>
  <sheetProtection formatCells="0" formatRows="0" insertRows="0" deleteRows="0"/>
  <mergeCells count="17">
    <mergeCell ref="A10:B10"/>
    <mergeCell ref="A1:E1"/>
    <mergeCell ref="A2:E2"/>
    <mergeCell ref="A3:B3"/>
    <mergeCell ref="C3:E3"/>
    <mergeCell ref="A4:B4"/>
    <mergeCell ref="C4:E4"/>
    <mergeCell ref="A6:B6"/>
    <mergeCell ref="C6:E6"/>
    <mergeCell ref="A7:B7"/>
    <mergeCell ref="C7:D7"/>
    <mergeCell ref="E7:E8"/>
    <mergeCell ref="A11:E11"/>
    <mergeCell ref="A12:E12"/>
    <mergeCell ref="A13:E13"/>
    <mergeCell ref="A15:E15"/>
    <mergeCell ref="A16:E17"/>
  </mergeCells>
  <dataValidations count="1">
    <dataValidation type="list" allowBlank="1" showInputMessage="1" showErrorMessage="1" sqref="AK8:AK9" xr:uid="{3C2F9D6E-DCE2-404C-895D-5EDEA0D2E7D9}">
      <formula1>$AK$8:$AK$9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DB410-3C77-41B3-A7CB-4AEE0D66B8DC}">
  <sheetPr>
    <tabColor rgb="FFFFFF00"/>
  </sheetPr>
  <dimension ref="A1:AN28"/>
  <sheetViews>
    <sheetView showGridLines="0" zoomScale="80" zoomScaleNormal="80" zoomScaleSheetLayoutView="80" workbookViewId="0">
      <selection activeCell="C4" sqref="C4:E4"/>
    </sheetView>
  </sheetViews>
  <sheetFormatPr defaultColWidth="0" defaultRowHeight="26.25" zeroHeight="1" x14ac:dyDescent="0.4"/>
  <cols>
    <col min="1" max="1" width="18.42578125" style="2" customWidth="1"/>
    <col min="2" max="2" width="79.7109375" style="2" customWidth="1"/>
    <col min="3" max="4" width="18.42578125" style="2" customWidth="1"/>
    <col min="5" max="5" width="8.7109375" style="2" bestFit="1" customWidth="1"/>
    <col min="6" max="6" width="10.28515625" style="2" bestFit="1" customWidth="1"/>
    <col min="7" max="40" width="0" style="1" hidden="1" customWidth="1"/>
    <col min="41" max="16384" width="36.85546875" style="1" hidden="1"/>
  </cols>
  <sheetData>
    <row r="1" spans="1:37" x14ac:dyDescent="0.4">
      <c r="A1" s="56" t="s">
        <v>19</v>
      </c>
      <c r="B1" s="57"/>
      <c r="C1" s="57"/>
      <c r="D1" s="57"/>
      <c r="E1" s="57"/>
    </row>
    <row r="2" spans="1:37" ht="63.75" customHeight="1" x14ac:dyDescent="0.4">
      <c r="A2" s="58" t="s">
        <v>21</v>
      </c>
      <c r="B2" s="58"/>
      <c r="C2" s="58"/>
      <c r="D2" s="58"/>
      <c r="E2" s="58"/>
    </row>
    <row r="3" spans="1:37" x14ac:dyDescent="0.4">
      <c r="A3" s="59" t="s">
        <v>16</v>
      </c>
      <c r="B3" s="60"/>
      <c r="C3" s="67" t="s">
        <v>106</v>
      </c>
      <c r="D3" s="67"/>
      <c r="E3" s="67"/>
      <c r="K3" s="15"/>
      <c r="L3" s="14"/>
      <c r="M3" s="14"/>
      <c r="N3" s="14"/>
      <c r="O3" s="14"/>
      <c r="P3" s="14"/>
      <c r="Q3" s="14"/>
      <c r="R3" s="14"/>
      <c r="S3" s="14"/>
      <c r="T3" s="14"/>
    </row>
    <row r="4" spans="1:37" ht="30.75" customHeight="1" x14ac:dyDescent="0.4">
      <c r="A4" s="60" t="s">
        <v>15</v>
      </c>
      <c r="B4" s="60"/>
      <c r="C4" s="67" t="s">
        <v>107</v>
      </c>
      <c r="D4" s="67"/>
      <c r="E4" s="67"/>
      <c r="S4" s="14"/>
      <c r="T4" s="14"/>
    </row>
    <row r="5" spans="1:37" s="3" customFormat="1" ht="49.5" customHeight="1" x14ac:dyDescent="0.4">
      <c r="A5" s="20"/>
      <c r="B5" s="20"/>
      <c r="C5" s="19"/>
      <c r="D5" s="19"/>
      <c r="E5" s="19"/>
      <c r="F5" s="18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37" x14ac:dyDescent="0.4">
      <c r="A6" s="62" t="s">
        <v>14</v>
      </c>
      <c r="B6" s="63"/>
      <c r="C6" s="62" t="s">
        <v>13</v>
      </c>
      <c r="D6" s="63"/>
      <c r="E6" s="65"/>
      <c r="J6" s="16"/>
      <c r="K6" s="16"/>
      <c r="L6" s="16"/>
      <c r="M6" s="16"/>
      <c r="N6" s="16"/>
      <c r="O6" s="16"/>
      <c r="P6" s="16"/>
      <c r="Q6" s="16"/>
      <c r="R6" s="14"/>
      <c r="S6" s="14"/>
      <c r="T6" s="14"/>
    </row>
    <row r="7" spans="1:37" ht="26.25" customHeight="1" x14ac:dyDescent="0.4">
      <c r="A7" s="62" t="s">
        <v>12</v>
      </c>
      <c r="B7" s="63"/>
      <c r="C7" s="62" t="s">
        <v>11</v>
      </c>
      <c r="D7" s="65"/>
      <c r="E7" s="66" t="s">
        <v>10</v>
      </c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</row>
    <row r="8" spans="1:37" ht="63" customHeight="1" x14ac:dyDescent="0.4">
      <c r="A8" s="21" t="s">
        <v>9</v>
      </c>
      <c r="B8" s="21" t="s">
        <v>8</v>
      </c>
      <c r="C8" s="21" t="s">
        <v>17</v>
      </c>
      <c r="D8" s="21" t="s">
        <v>18</v>
      </c>
      <c r="E8" s="6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AK8" s="1" t="s">
        <v>7</v>
      </c>
    </row>
    <row r="9" spans="1:37" ht="32.25" customHeight="1" x14ac:dyDescent="0.4">
      <c r="A9" s="48" t="s">
        <v>26</v>
      </c>
      <c r="B9" s="34" t="s">
        <v>105</v>
      </c>
      <c r="C9" s="10">
        <v>60000</v>
      </c>
      <c r="D9" s="10">
        <v>70000</v>
      </c>
      <c r="E9" s="11">
        <f t="shared" ref="E9" si="0">IFERROR(D9/C9*100-100,)</f>
        <v>16.666666666666671</v>
      </c>
      <c r="J9" s="16"/>
      <c r="K9" s="15"/>
      <c r="L9" s="14"/>
      <c r="M9" s="14"/>
      <c r="N9" s="14"/>
      <c r="O9" s="14"/>
      <c r="P9" s="14"/>
      <c r="Q9" s="14"/>
      <c r="R9" s="14"/>
      <c r="S9" s="14"/>
      <c r="T9" s="14"/>
      <c r="AK9" s="1" t="s">
        <v>4</v>
      </c>
    </row>
    <row r="10" spans="1:37" s="8" customFormat="1" x14ac:dyDescent="0.25">
      <c r="A10" s="53" t="s">
        <v>2</v>
      </c>
      <c r="B10" s="53"/>
      <c r="C10" s="22">
        <f>SUM(C9:C9)</f>
        <v>60000</v>
      </c>
      <c r="D10" s="22">
        <f>SUM(D9:D9)</f>
        <v>70000</v>
      </c>
      <c r="E10" s="23">
        <f>IFERROR(D10/C10*100-100,)</f>
        <v>16.666666666666671</v>
      </c>
      <c r="F10" s="9"/>
    </row>
    <row r="11" spans="1:37" x14ac:dyDescent="0.4">
      <c r="A11" s="51"/>
      <c r="B11" s="51"/>
      <c r="C11" s="51"/>
      <c r="D11" s="51"/>
      <c r="E11" s="51"/>
    </row>
    <row r="12" spans="1:37" x14ac:dyDescent="0.4">
      <c r="A12" s="49" t="s">
        <v>1</v>
      </c>
      <c r="B12" s="50"/>
      <c r="C12" s="50"/>
      <c r="D12" s="50"/>
      <c r="E12" s="50"/>
      <c r="G12" s="7"/>
    </row>
    <row r="13" spans="1:37" x14ac:dyDescent="0.4">
      <c r="A13" s="54"/>
      <c r="B13" s="55"/>
      <c r="C13" s="55"/>
      <c r="D13" s="55"/>
      <c r="E13" s="55"/>
    </row>
    <row r="14" spans="1:37" x14ac:dyDescent="0.4">
      <c r="A14" s="6"/>
      <c r="B14" s="6"/>
      <c r="C14" s="6"/>
      <c r="D14" s="6"/>
      <c r="E14" s="6"/>
    </row>
    <row r="15" spans="1:37" x14ac:dyDescent="0.4">
      <c r="A15" s="49" t="s">
        <v>0</v>
      </c>
      <c r="B15" s="50"/>
      <c r="C15" s="50"/>
      <c r="D15" s="50"/>
      <c r="E15" s="50"/>
      <c r="F15" s="5"/>
      <c r="G15" s="4"/>
      <c r="H15" s="4"/>
      <c r="I15" s="3"/>
    </row>
    <row r="16" spans="1:37" ht="129" customHeight="1" x14ac:dyDescent="0.4">
      <c r="A16" s="52" t="s">
        <v>20</v>
      </c>
      <c r="B16" s="52"/>
      <c r="C16" s="52"/>
      <c r="D16" s="52"/>
      <c r="E16" s="52"/>
    </row>
    <row r="17" spans="1:5" ht="181.5" customHeight="1" x14ac:dyDescent="0.4">
      <c r="A17" s="52"/>
      <c r="B17" s="52"/>
      <c r="C17" s="52"/>
      <c r="D17" s="52"/>
      <c r="E17" s="52"/>
    </row>
    <row r="18" spans="1:5" x14ac:dyDescent="0.4"/>
    <row r="19" spans="1:5" x14ac:dyDescent="0.4"/>
    <row r="20" spans="1:5" x14ac:dyDescent="0.4"/>
    <row r="21" spans="1:5" x14ac:dyDescent="0.4"/>
    <row r="22" spans="1:5" x14ac:dyDescent="0.4"/>
    <row r="23" spans="1:5" x14ac:dyDescent="0.4"/>
    <row r="24" spans="1:5" x14ac:dyDescent="0.4"/>
    <row r="25" spans="1:5" x14ac:dyDescent="0.4"/>
    <row r="26" spans="1:5" x14ac:dyDescent="0.4"/>
    <row r="27" spans="1:5" x14ac:dyDescent="0.4"/>
    <row r="28" spans="1:5" x14ac:dyDescent="0.4"/>
  </sheetData>
  <sheetProtection formatCells="0" formatRows="0" insertRows="0" deleteRows="0"/>
  <mergeCells count="17">
    <mergeCell ref="A10:B10"/>
    <mergeCell ref="A1:E1"/>
    <mergeCell ref="A2:E2"/>
    <mergeCell ref="A3:B3"/>
    <mergeCell ref="C3:E3"/>
    <mergeCell ref="A4:B4"/>
    <mergeCell ref="C4:E4"/>
    <mergeCell ref="A6:B6"/>
    <mergeCell ref="C6:E6"/>
    <mergeCell ref="A7:B7"/>
    <mergeCell ref="C7:D7"/>
    <mergeCell ref="E7:E8"/>
    <mergeCell ref="A11:E11"/>
    <mergeCell ref="A12:E12"/>
    <mergeCell ref="A13:E13"/>
    <mergeCell ref="A15:E15"/>
    <mergeCell ref="A16:E17"/>
  </mergeCells>
  <dataValidations count="1">
    <dataValidation type="list" allowBlank="1" showInputMessage="1" showErrorMessage="1" sqref="AK8:AK9" xr:uid="{2D5A4A89-AEAC-419B-BE36-6F12568BAED7}">
      <formula1>$AK$8:$AK$9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26470-5F1B-4183-89E8-FCAC0075CC70}">
  <sheetPr>
    <tabColor rgb="FFFFFF00"/>
  </sheetPr>
  <dimension ref="A1:AN28"/>
  <sheetViews>
    <sheetView showGridLines="0" zoomScale="80" zoomScaleNormal="80" zoomScaleSheetLayoutView="80" workbookViewId="0">
      <selection activeCell="C4" sqref="C4:E4"/>
    </sheetView>
  </sheetViews>
  <sheetFormatPr defaultColWidth="0" defaultRowHeight="26.25" zeroHeight="1" x14ac:dyDescent="0.4"/>
  <cols>
    <col min="1" max="1" width="18.42578125" style="2" customWidth="1"/>
    <col min="2" max="2" width="79.7109375" style="2" customWidth="1"/>
    <col min="3" max="4" width="18.42578125" style="2" customWidth="1"/>
    <col min="5" max="5" width="8.7109375" style="2" bestFit="1" customWidth="1"/>
    <col min="6" max="6" width="10.28515625" style="2" bestFit="1" customWidth="1"/>
    <col min="7" max="40" width="0" style="1" hidden="1" customWidth="1"/>
    <col min="41" max="16384" width="36.85546875" style="1" hidden="1"/>
  </cols>
  <sheetData>
    <row r="1" spans="1:37" x14ac:dyDescent="0.4">
      <c r="A1" s="56" t="s">
        <v>19</v>
      </c>
      <c r="B1" s="57"/>
      <c r="C1" s="57"/>
      <c r="D1" s="57"/>
      <c r="E1" s="57"/>
    </row>
    <row r="2" spans="1:37" ht="63.75" customHeight="1" x14ac:dyDescent="0.4">
      <c r="A2" s="58" t="s">
        <v>21</v>
      </c>
      <c r="B2" s="58"/>
      <c r="C2" s="58"/>
      <c r="D2" s="58"/>
      <c r="E2" s="58"/>
    </row>
    <row r="3" spans="1:37" x14ac:dyDescent="0.4">
      <c r="A3" s="59" t="s">
        <v>16</v>
      </c>
      <c r="B3" s="60"/>
      <c r="C3" s="67" t="s">
        <v>109</v>
      </c>
      <c r="D3" s="67"/>
      <c r="E3" s="67"/>
      <c r="K3" s="15"/>
      <c r="L3" s="14"/>
      <c r="M3" s="14"/>
      <c r="N3" s="14"/>
      <c r="O3" s="14"/>
      <c r="P3" s="14"/>
      <c r="Q3" s="14"/>
      <c r="R3" s="14"/>
      <c r="S3" s="14"/>
      <c r="T3" s="14"/>
    </row>
    <row r="4" spans="1:37" ht="30.75" customHeight="1" x14ac:dyDescent="0.4">
      <c r="A4" s="60" t="s">
        <v>15</v>
      </c>
      <c r="B4" s="60"/>
      <c r="C4" s="67" t="s">
        <v>102</v>
      </c>
      <c r="D4" s="67"/>
      <c r="E4" s="67"/>
      <c r="S4" s="14"/>
      <c r="T4" s="14"/>
    </row>
    <row r="5" spans="1:37" s="3" customFormat="1" ht="49.5" customHeight="1" x14ac:dyDescent="0.4">
      <c r="A5" s="20"/>
      <c r="B5" s="20"/>
      <c r="C5" s="19"/>
      <c r="D5" s="19"/>
      <c r="E5" s="19"/>
      <c r="F5" s="18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37" x14ac:dyDescent="0.4">
      <c r="A6" s="62" t="s">
        <v>14</v>
      </c>
      <c r="B6" s="63"/>
      <c r="C6" s="62" t="s">
        <v>13</v>
      </c>
      <c r="D6" s="63"/>
      <c r="E6" s="65"/>
      <c r="J6" s="16"/>
      <c r="K6" s="16"/>
      <c r="L6" s="16"/>
      <c r="M6" s="16"/>
      <c r="N6" s="16"/>
      <c r="O6" s="16"/>
      <c r="P6" s="16"/>
      <c r="Q6" s="16"/>
      <c r="R6" s="14"/>
      <c r="S6" s="14"/>
      <c r="T6" s="14"/>
    </row>
    <row r="7" spans="1:37" ht="26.25" customHeight="1" x14ac:dyDescent="0.4">
      <c r="A7" s="62" t="s">
        <v>12</v>
      </c>
      <c r="B7" s="63"/>
      <c r="C7" s="62" t="s">
        <v>11</v>
      </c>
      <c r="D7" s="65"/>
      <c r="E7" s="66" t="s">
        <v>10</v>
      </c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</row>
    <row r="8" spans="1:37" ht="63" customHeight="1" x14ac:dyDescent="0.4">
      <c r="A8" s="21" t="s">
        <v>9</v>
      </c>
      <c r="B8" s="21" t="s">
        <v>8</v>
      </c>
      <c r="C8" s="21" t="s">
        <v>17</v>
      </c>
      <c r="D8" s="21" t="s">
        <v>18</v>
      </c>
      <c r="E8" s="6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AK8" s="1" t="s">
        <v>7</v>
      </c>
    </row>
    <row r="9" spans="1:37" ht="32.25" customHeight="1" x14ac:dyDescent="0.4">
      <c r="A9" s="48" t="s">
        <v>26</v>
      </c>
      <c r="B9" s="27" t="s">
        <v>108</v>
      </c>
      <c r="C9" s="10">
        <v>15000</v>
      </c>
      <c r="D9" s="10">
        <v>25000</v>
      </c>
      <c r="E9" s="11">
        <f t="shared" ref="E9" si="0">IFERROR(D9/C9*100-100,)</f>
        <v>66.666666666666686</v>
      </c>
      <c r="J9" s="16"/>
      <c r="K9" s="15"/>
      <c r="L9" s="14"/>
      <c r="M9" s="14"/>
      <c r="N9" s="14"/>
      <c r="O9" s="14"/>
      <c r="P9" s="14"/>
      <c r="Q9" s="14"/>
      <c r="R9" s="14"/>
      <c r="S9" s="14"/>
      <c r="T9" s="14"/>
      <c r="AK9" s="1" t="s">
        <v>4</v>
      </c>
    </row>
    <row r="10" spans="1:37" s="8" customFormat="1" x14ac:dyDescent="0.25">
      <c r="A10" s="53" t="s">
        <v>2</v>
      </c>
      <c r="B10" s="53"/>
      <c r="C10" s="22">
        <f>SUM(C9:C9)</f>
        <v>15000</v>
      </c>
      <c r="D10" s="22">
        <f>SUM(D9:D9)</f>
        <v>25000</v>
      </c>
      <c r="E10" s="23">
        <f>IFERROR(D10/C10*100-100,)</f>
        <v>66.666666666666686</v>
      </c>
      <c r="F10" s="9"/>
    </row>
    <row r="11" spans="1:37" x14ac:dyDescent="0.4">
      <c r="A11" s="51"/>
      <c r="B11" s="51"/>
      <c r="C11" s="51"/>
      <c r="D11" s="51"/>
      <c r="E11" s="51"/>
    </row>
    <row r="12" spans="1:37" x14ac:dyDescent="0.4">
      <c r="A12" s="49" t="s">
        <v>1</v>
      </c>
      <c r="B12" s="50"/>
      <c r="C12" s="50"/>
      <c r="D12" s="50"/>
      <c r="E12" s="50"/>
      <c r="G12" s="7"/>
    </row>
    <row r="13" spans="1:37" x14ac:dyDescent="0.4">
      <c r="A13" s="54"/>
      <c r="B13" s="55"/>
      <c r="C13" s="55"/>
      <c r="D13" s="55"/>
      <c r="E13" s="55"/>
    </row>
    <row r="14" spans="1:37" x14ac:dyDescent="0.4">
      <c r="A14" s="6"/>
      <c r="B14" s="6"/>
      <c r="C14" s="6"/>
      <c r="D14" s="6"/>
      <c r="E14" s="6"/>
    </row>
    <row r="15" spans="1:37" x14ac:dyDescent="0.4">
      <c r="A15" s="49" t="s">
        <v>0</v>
      </c>
      <c r="B15" s="50"/>
      <c r="C15" s="50"/>
      <c r="D15" s="50"/>
      <c r="E15" s="50"/>
      <c r="F15" s="5"/>
      <c r="G15" s="4"/>
      <c r="H15" s="4"/>
      <c r="I15" s="3"/>
    </row>
    <row r="16" spans="1:37" ht="129" customHeight="1" x14ac:dyDescent="0.4">
      <c r="A16" s="52" t="s">
        <v>20</v>
      </c>
      <c r="B16" s="52"/>
      <c r="C16" s="52"/>
      <c r="D16" s="52"/>
      <c r="E16" s="52"/>
    </row>
    <row r="17" spans="1:5" ht="181.5" customHeight="1" x14ac:dyDescent="0.4">
      <c r="A17" s="52"/>
      <c r="B17" s="52"/>
      <c r="C17" s="52"/>
      <c r="D17" s="52"/>
      <c r="E17" s="52"/>
    </row>
    <row r="18" spans="1:5" x14ac:dyDescent="0.4"/>
    <row r="19" spans="1:5" x14ac:dyDescent="0.4"/>
    <row r="20" spans="1:5" x14ac:dyDescent="0.4"/>
    <row r="21" spans="1:5" x14ac:dyDescent="0.4"/>
    <row r="22" spans="1:5" x14ac:dyDescent="0.4"/>
    <row r="23" spans="1:5" x14ac:dyDescent="0.4"/>
    <row r="24" spans="1:5" x14ac:dyDescent="0.4"/>
    <row r="25" spans="1:5" x14ac:dyDescent="0.4"/>
    <row r="26" spans="1:5" x14ac:dyDescent="0.4"/>
    <row r="27" spans="1:5" x14ac:dyDescent="0.4"/>
    <row r="28" spans="1:5" x14ac:dyDescent="0.4"/>
  </sheetData>
  <sheetProtection formatCells="0" formatRows="0" insertRows="0" deleteRows="0"/>
  <mergeCells count="17">
    <mergeCell ref="A10:B10"/>
    <mergeCell ref="A1:E1"/>
    <mergeCell ref="A2:E2"/>
    <mergeCell ref="A3:B3"/>
    <mergeCell ref="C3:E3"/>
    <mergeCell ref="A4:B4"/>
    <mergeCell ref="C4:E4"/>
    <mergeCell ref="A6:B6"/>
    <mergeCell ref="C6:E6"/>
    <mergeCell ref="A7:B7"/>
    <mergeCell ref="C7:D7"/>
    <mergeCell ref="E7:E8"/>
    <mergeCell ref="A11:E11"/>
    <mergeCell ref="A12:E12"/>
    <mergeCell ref="A13:E13"/>
    <mergeCell ref="A15:E15"/>
    <mergeCell ref="A16:E17"/>
  </mergeCells>
  <dataValidations count="1">
    <dataValidation type="list" allowBlank="1" showInputMessage="1" showErrorMessage="1" sqref="AK8:AK9" xr:uid="{1CFAEF38-1606-4F43-B365-87BB41996651}">
      <formula1>$AK$8:$AK$9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82853-ECDB-4015-804E-8E9A10F45E91}">
  <sheetPr>
    <tabColor rgb="FFFFFF00"/>
  </sheetPr>
  <dimension ref="A1:AN28"/>
  <sheetViews>
    <sheetView showGridLines="0" topLeftCell="A4" zoomScale="80" zoomScaleNormal="80" zoomScaleSheetLayoutView="80" workbookViewId="0">
      <selection activeCell="D13" sqref="D13:D14"/>
    </sheetView>
  </sheetViews>
  <sheetFormatPr defaultColWidth="0" defaultRowHeight="26.25" zeroHeight="1" x14ac:dyDescent="0.4"/>
  <cols>
    <col min="1" max="1" width="18.42578125" style="2" customWidth="1"/>
    <col min="2" max="2" width="79.7109375" style="2" customWidth="1"/>
    <col min="3" max="4" width="18.42578125" style="2" customWidth="1"/>
    <col min="5" max="5" width="8.7109375" style="2" bestFit="1" customWidth="1"/>
    <col min="6" max="6" width="10.28515625" style="2" bestFit="1" customWidth="1"/>
    <col min="7" max="40" width="0" style="1" hidden="1" customWidth="1"/>
    <col min="41" max="16384" width="36.85546875" style="1" hidden="1"/>
  </cols>
  <sheetData>
    <row r="1" spans="1:37" x14ac:dyDescent="0.4">
      <c r="A1" s="56" t="s">
        <v>19</v>
      </c>
      <c r="B1" s="57"/>
      <c r="C1" s="57"/>
      <c r="D1" s="57"/>
      <c r="E1" s="57"/>
    </row>
    <row r="2" spans="1:37" ht="63.75" customHeight="1" x14ac:dyDescent="0.4">
      <c r="A2" s="58" t="s">
        <v>21</v>
      </c>
      <c r="B2" s="58"/>
      <c r="C2" s="58"/>
      <c r="D2" s="58"/>
      <c r="E2" s="58"/>
    </row>
    <row r="3" spans="1:37" x14ac:dyDescent="0.4">
      <c r="A3" s="59" t="s">
        <v>16</v>
      </c>
      <c r="B3" s="60"/>
      <c r="C3" s="68" t="s">
        <v>110</v>
      </c>
      <c r="D3" s="68"/>
      <c r="E3" s="68"/>
      <c r="K3" s="15"/>
      <c r="L3" s="14"/>
      <c r="M3" s="14"/>
      <c r="N3" s="14"/>
      <c r="O3" s="14"/>
      <c r="P3" s="14"/>
      <c r="Q3" s="14"/>
      <c r="R3" s="14"/>
      <c r="S3" s="14"/>
      <c r="T3" s="14"/>
    </row>
    <row r="4" spans="1:37" ht="30.75" customHeight="1" x14ac:dyDescent="0.4">
      <c r="A4" s="60" t="s">
        <v>15</v>
      </c>
      <c r="B4" s="60"/>
      <c r="C4" s="68" t="s">
        <v>111</v>
      </c>
      <c r="D4" s="68"/>
      <c r="E4" s="68"/>
      <c r="S4" s="14"/>
      <c r="T4" s="14"/>
    </row>
    <row r="5" spans="1:37" s="3" customFormat="1" ht="49.5" customHeight="1" x14ac:dyDescent="0.4">
      <c r="A5" s="20"/>
      <c r="B5" s="20"/>
      <c r="C5" s="19"/>
      <c r="D5" s="19"/>
      <c r="E5" s="19"/>
      <c r="F5" s="18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37" x14ac:dyDescent="0.4">
      <c r="A6" s="62" t="s">
        <v>14</v>
      </c>
      <c r="B6" s="63"/>
      <c r="C6" s="62" t="s">
        <v>13</v>
      </c>
      <c r="D6" s="63"/>
      <c r="E6" s="65"/>
      <c r="J6" s="16"/>
      <c r="K6" s="16"/>
      <c r="L6" s="16"/>
      <c r="M6" s="16"/>
      <c r="N6" s="16"/>
      <c r="O6" s="16"/>
      <c r="P6" s="16"/>
      <c r="Q6" s="16"/>
      <c r="R6" s="14"/>
      <c r="S6" s="14"/>
      <c r="T6" s="14"/>
    </row>
    <row r="7" spans="1:37" ht="26.25" customHeight="1" x14ac:dyDescent="0.4">
      <c r="A7" s="62" t="s">
        <v>12</v>
      </c>
      <c r="B7" s="63"/>
      <c r="C7" s="62" t="s">
        <v>11</v>
      </c>
      <c r="D7" s="65"/>
      <c r="E7" s="66" t="s">
        <v>10</v>
      </c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</row>
    <row r="8" spans="1:37" ht="63" customHeight="1" x14ac:dyDescent="0.4">
      <c r="A8" s="21" t="s">
        <v>9</v>
      </c>
      <c r="B8" s="21" t="s">
        <v>8</v>
      </c>
      <c r="C8" s="21" t="s">
        <v>17</v>
      </c>
      <c r="D8" s="21" t="s">
        <v>18</v>
      </c>
      <c r="E8" s="6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AK8" s="1" t="s">
        <v>7</v>
      </c>
    </row>
    <row r="9" spans="1:37" ht="32.25" customHeight="1" x14ac:dyDescent="0.4">
      <c r="A9" s="48" t="s">
        <v>26</v>
      </c>
      <c r="B9" s="42" t="s">
        <v>68</v>
      </c>
      <c r="C9" s="10">
        <v>15944</v>
      </c>
      <c r="D9" s="10">
        <v>15944</v>
      </c>
      <c r="E9" s="11">
        <f t="shared" ref="E9:E14" si="0">IFERROR(D9/C9*100-100,)</f>
        <v>0</v>
      </c>
      <c r="J9" s="16"/>
      <c r="K9" s="15"/>
      <c r="L9" s="14"/>
      <c r="M9" s="14"/>
      <c r="N9" s="14"/>
      <c r="O9" s="14"/>
      <c r="P9" s="14"/>
      <c r="Q9" s="14"/>
      <c r="R9" s="14"/>
      <c r="S9" s="14"/>
      <c r="T9" s="14"/>
      <c r="AK9" s="1" t="s">
        <v>4</v>
      </c>
    </row>
    <row r="10" spans="1:37" ht="32.25" customHeight="1" x14ac:dyDescent="0.4">
      <c r="A10" s="48" t="s">
        <v>26</v>
      </c>
      <c r="B10" s="42" t="s">
        <v>69</v>
      </c>
      <c r="C10" s="10">
        <v>13944</v>
      </c>
      <c r="D10" s="10">
        <v>13944</v>
      </c>
      <c r="E10" s="11">
        <f t="shared" si="0"/>
        <v>0</v>
      </c>
      <c r="K10" s="15"/>
      <c r="L10" s="14"/>
      <c r="M10" s="14"/>
      <c r="N10" s="14"/>
      <c r="O10" s="14"/>
      <c r="P10" s="14"/>
      <c r="Q10" s="14"/>
      <c r="R10" s="14"/>
      <c r="S10" s="14"/>
      <c r="T10" s="14"/>
      <c r="AK10" s="1" t="s">
        <v>3</v>
      </c>
    </row>
    <row r="11" spans="1:37" ht="32.25" customHeight="1" x14ac:dyDescent="0.4">
      <c r="A11" s="48" t="s">
        <v>26</v>
      </c>
      <c r="B11" s="42" t="s">
        <v>70</v>
      </c>
      <c r="C11" s="10">
        <v>10000</v>
      </c>
      <c r="D11" s="10">
        <v>10000</v>
      </c>
      <c r="E11" s="11">
        <f t="shared" si="0"/>
        <v>0</v>
      </c>
      <c r="K11" s="15"/>
      <c r="L11" s="14"/>
      <c r="M11" s="14"/>
      <c r="N11" s="14"/>
      <c r="O11" s="14"/>
      <c r="P11" s="14"/>
      <c r="Q11" s="14"/>
      <c r="R11" s="14"/>
      <c r="S11" s="14"/>
      <c r="T11" s="14"/>
    </row>
    <row r="12" spans="1:37" ht="32.25" customHeight="1" x14ac:dyDescent="0.4">
      <c r="A12" s="48" t="s">
        <v>26</v>
      </c>
      <c r="B12" s="42" t="s">
        <v>71</v>
      </c>
      <c r="C12" s="10">
        <v>15000</v>
      </c>
      <c r="D12" s="10">
        <v>15000</v>
      </c>
      <c r="E12" s="11">
        <f t="shared" si="0"/>
        <v>0</v>
      </c>
      <c r="K12" s="15"/>
      <c r="L12" s="14"/>
      <c r="M12" s="14"/>
      <c r="N12" s="14"/>
      <c r="O12" s="14"/>
      <c r="P12" s="14"/>
      <c r="Q12" s="14"/>
      <c r="R12" s="14"/>
      <c r="S12" s="14"/>
      <c r="T12" s="14"/>
    </row>
    <row r="13" spans="1:37" ht="32.25" customHeight="1" x14ac:dyDescent="0.4">
      <c r="A13" s="48" t="s">
        <v>26</v>
      </c>
      <c r="B13" s="43" t="s">
        <v>72</v>
      </c>
      <c r="C13" s="10">
        <v>12000</v>
      </c>
      <c r="D13" s="10">
        <v>12000</v>
      </c>
      <c r="E13" s="11">
        <f t="shared" si="0"/>
        <v>0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37" ht="32.25" customHeight="1" x14ac:dyDescent="0.4">
      <c r="A14" s="48" t="s">
        <v>26</v>
      </c>
      <c r="B14" s="44" t="s">
        <v>73</v>
      </c>
      <c r="C14" s="10">
        <v>5000</v>
      </c>
      <c r="D14" s="10">
        <v>5000</v>
      </c>
      <c r="E14" s="11">
        <f t="shared" si="0"/>
        <v>0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37" s="8" customFormat="1" x14ac:dyDescent="0.25">
      <c r="A15" s="53" t="s">
        <v>2</v>
      </c>
      <c r="B15" s="53"/>
      <c r="C15" s="22">
        <f>SUM(C9:C14)</f>
        <v>71888</v>
      </c>
      <c r="D15" s="22">
        <f>SUM(D9:D14)</f>
        <v>71888</v>
      </c>
      <c r="E15" s="23">
        <f>IFERROR(D15/C15*100-100,)</f>
        <v>0</v>
      </c>
      <c r="F15" s="9"/>
    </row>
    <row r="16" spans="1:37" x14ac:dyDescent="0.4">
      <c r="A16" s="51"/>
      <c r="B16" s="51"/>
      <c r="C16" s="51"/>
      <c r="D16" s="51"/>
      <c r="E16" s="51"/>
    </row>
    <row r="17" spans="1:9" x14ac:dyDescent="0.4">
      <c r="A17" s="49" t="s">
        <v>1</v>
      </c>
      <c r="B17" s="50"/>
      <c r="C17" s="50"/>
      <c r="D17" s="50"/>
      <c r="E17" s="50"/>
      <c r="G17" s="7"/>
    </row>
    <row r="18" spans="1:9" x14ac:dyDescent="0.4">
      <c r="A18" s="54"/>
      <c r="B18" s="55"/>
      <c r="C18" s="55"/>
      <c r="D18" s="55"/>
      <c r="E18" s="55"/>
    </row>
    <row r="19" spans="1:9" x14ac:dyDescent="0.4">
      <c r="A19" s="6"/>
      <c r="B19" s="6"/>
      <c r="C19" s="6"/>
      <c r="D19" s="6"/>
      <c r="E19" s="6"/>
    </row>
    <row r="20" spans="1:9" x14ac:dyDescent="0.4">
      <c r="A20" s="49" t="s">
        <v>0</v>
      </c>
      <c r="B20" s="50"/>
      <c r="C20" s="50"/>
      <c r="D20" s="50"/>
      <c r="E20" s="50"/>
      <c r="F20" s="5"/>
      <c r="G20" s="4"/>
      <c r="H20" s="4"/>
      <c r="I20" s="3"/>
    </row>
    <row r="21" spans="1:9" ht="129" customHeight="1" x14ac:dyDescent="0.4">
      <c r="A21" s="52" t="s">
        <v>20</v>
      </c>
      <c r="B21" s="52"/>
      <c r="C21" s="52"/>
      <c r="D21" s="52"/>
      <c r="E21" s="52"/>
    </row>
    <row r="22" spans="1:9" ht="181.5" customHeight="1" x14ac:dyDescent="0.4">
      <c r="A22" s="52"/>
      <c r="B22" s="52"/>
      <c r="C22" s="52"/>
      <c r="D22" s="52"/>
      <c r="E22" s="52"/>
    </row>
    <row r="23" spans="1:9" x14ac:dyDescent="0.4"/>
    <row r="24" spans="1:9" x14ac:dyDescent="0.4"/>
    <row r="25" spans="1:9" x14ac:dyDescent="0.4"/>
    <row r="26" spans="1:9" x14ac:dyDescent="0.4"/>
    <row r="27" spans="1:9" x14ac:dyDescent="0.4"/>
    <row r="28" spans="1:9" x14ac:dyDescent="0.4"/>
  </sheetData>
  <sheetProtection formatCells="0" formatRows="0" insertRows="0" deleteRows="0"/>
  <mergeCells count="17">
    <mergeCell ref="A15:B15"/>
    <mergeCell ref="A1:E1"/>
    <mergeCell ref="A2:E2"/>
    <mergeCell ref="A3:B3"/>
    <mergeCell ref="C3:E3"/>
    <mergeCell ref="A4:B4"/>
    <mergeCell ref="C4:E4"/>
    <mergeCell ref="A6:B6"/>
    <mergeCell ref="C6:E6"/>
    <mergeCell ref="A7:B7"/>
    <mergeCell ref="C7:D7"/>
    <mergeCell ref="E7:E8"/>
    <mergeCell ref="A16:E16"/>
    <mergeCell ref="A17:E17"/>
    <mergeCell ref="A18:E18"/>
    <mergeCell ref="A20:E20"/>
    <mergeCell ref="A21:E22"/>
  </mergeCells>
  <dataValidations count="1">
    <dataValidation type="list" allowBlank="1" showInputMessage="1" showErrorMessage="1" sqref="AK8:AK9" xr:uid="{2A95045A-418E-4568-A233-C4CD115DCB37}">
      <formula1>$AK$8:$AK$9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854A-27FD-4864-A585-216C0F3CD2F0}">
  <sheetPr>
    <tabColor rgb="FFFFFF00"/>
  </sheetPr>
  <dimension ref="A1:AN28"/>
  <sheetViews>
    <sheetView showGridLines="0" zoomScale="80" zoomScaleNormal="80" zoomScaleSheetLayoutView="80" workbookViewId="0">
      <selection activeCell="D9" sqref="D9:D10"/>
    </sheetView>
  </sheetViews>
  <sheetFormatPr defaultColWidth="0" defaultRowHeight="26.25" zeroHeight="1" x14ac:dyDescent="0.4"/>
  <cols>
    <col min="1" max="1" width="18.42578125" style="2" customWidth="1"/>
    <col min="2" max="2" width="79.7109375" style="2" customWidth="1"/>
    <col min="3" max="4" width="18.42578125" style="2" customWidth="1"/>
    <col min="5" max="5" width="8.7109375" style="2" bestFit="1" customWidth="1"/>
    <col min="6" max="6" width="10.28515625" style="2" bestFit="1" customWidth="1"/>
    <col min="7" max="40" width="0" style="1" hidden="1" customWidth="1"/>
    <col min="41" max="16384" width="36.85546875" style="1" hidden="1"/>
  </cols>
  <sheetData>
    <row r="1" spans="1:37" x14ac:dyDescent="0.4">
      <c r="A1" s="56" t="s">
        <v>19</v>
      </c>
      <c r="B1" s="57"/>
      <c r="C1" s="57"/>
      <c r="D1" s="57"/>
      <c r="E1" s="57"/>
    </row>
    <row r="2" spans="1:37" ht="63.75" customHeight="1" x14ac:dyDescent="0.4">
      <c r="A2" s="58" t="s">
        <v>21</v>
      </c>
      <c r="B2" s="58"/>
      <c r="C2" s="58"/>
      <c r="D2" s="58"/>
      <c r="E2" s="58"/>
    </row>
    <row r="3" spans="1:37" x14ac:dyDescent="0.4">
      <c r="A3" s="59" t="s">
        <v>16</v>
      </c>
      <c r="B3" s="60"/>
      <c r="C3" s="67" t="s">
        <v>112</v>
      </c>
      <c r="D3" s="67"/>
      <c r="E3" s="67"/>
      <c r="K3" s="15"/>
      <c r="L3" s="14"/>
      <c r="M3" s="14"/>
      <c r="N3" s="14"/>
      <c r="O3" s="14"/>
      <c r="P3" s="14"/>
      <c r="Q3" s="14"/>
      <c r="R3" s="14"/>
      <c r="S3" s="14"/>
      <c r="T3" s="14"/>
    </row>
    <row r="4" spans="1:37" ht="30.75" customHeight="1" x14ac:dyDescent="0.4">
      <c r="A4" s="60" t="s">
        <v>15</v>
      </c>
      <c r="B4" s="60"/>
      <c r="C4" s="69" t="s">
        <v>100</v>
      </c>
      <c r="D4" s="69"/>
      <c r="E4" s="69"/>
      <c r="S4" s="14"/>
      <c r="T4" s="14"/>
    </row>
    <row r="5" spans="1:37" s="3" customFormat="1" ht="49.5" customHeight="1" x14ac:dyDescent="0.4">
      <c r="A5" s="20"/>
      <c r="B5" s="20"/>
      <c r="C5" s="19"/>
      <c r="D5" s="19"/>
      <c r="E5" s="19"/>
      <c r="F5" s="18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37" x14ac:dyDescent="0.4">
      <c r="A6" s="62" t="s">
        <v>14</v>
      </c>
      <c r="B6" s="63"/>
      <c r="C6" s="62" t="s">
        <v>13</v>
      </c>
      <c r="D6" s="63"/>
      <c r="E6" s="65"/>
      <c r="J6" s="16"/>
      <c r="K6" s="16"/>
      <c r="L6" s="16"/>
      <c r="M6" s="16"/>
      <c r="N6" s="16"/>
      <c r="O6" s="16"/>
      <c r="P6" s="16"/>
      <c r="Q6" s="16"/>
      <c r="R6" s="14"/>
      <c r="S6" s="14"/>
      <c r="T6" s="14"/>
    </row>
    <row r="7" spans="1:37" ht="26.25" customHeight="1" x14ac:dyDescent="0.4">
      <c r="A7" s="62" t="s">
        <v>12</v>
      </c>
      <c r="B7" s="63"/>
      <c r="C7" s="62" t="s">
        <v>11</v>
      </c>
      <c r="D7" s="65"/>
      <c r="E7" s="66" t="s">
        <v>10</v>
      </c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</row>
    <row r="8" spans="1:37" ht="63" customHeight="1" x14ac:dyDescent="0.4">
      <c r="A8" s="21" t="s">
        <v>9</v>
      </c>
      <c r="B8" s="21" t="s">
        <v>8</v>
      </c>
      <c r="C8" s="21" t="s">
        <v>17</v>
      </c>
      <c r="D8" s="21" t="s">
        <v>18</v>
      </c>
      <c r="E8" s="6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AK8" s="1" t="s">
        <v>7</v>
      </c>
    </row>
    <row r="9" spans="1:37" ht="32.25" customHeight="1" x14ac:dyDescent="0.4">
      <c r="A9" s="48" t="s">
        <v>26</v>
      </c>
      <c r="B9" s="45" t="s">
        <v>74</v>
      </c>
      <c r="C9" s="10">
        <v>8000</v>
      </c>
      <c r="D9" s="10">
        <v>10000</v>
      </c>
      <c r="E9" s="11">
        <f t="shared" ref="E9:E12" si="0">IFERROR(D9/C9*100-100,)</f>
        <v>25</v>
      </c>
      <c r="J9" s="16"/>
      <c r="K9" s="15"/>
      <c r="L9" s="14"/>
      <c r="M9" s="14"/>
      <c r="N9" s="14"/>
      <c r="O9" s="14"/>
      <c r="P9" s="14"/>
      <c r="Q9" s="14"/>
      <c r="R9" s="14"/>
      <c r="S9" s="14"/>
      <c r="T9" s="14"/>
      <c r="AK9" s="1" t="s">
        <v>4</v>
      </c>
    </row>
    <row r="10" spans="1:37" ht="32.25" customHeight="1" x14ac:dyDescent="0.4">
      <c r="A10" s="48" t="s">
        <v>26</v>
      </c>
      <c r="B10" s="46" t="s">
        <v>75</v>
      </c>
      <c r="C10" s="10">
        <v>4000</v>
      </c>
      <c r="D10" s="10">
        <v>12000</v>
      </c>
      <c r="E10" s="11">
        <f t="shared" si="0"/>
        <v>200</v>
      </c>
      <c r="K10" s="15"/>
      <c r="L10" s="14"/>
      <c r="M10" s="14"/>
      <c r="N10" s="14"/>
      <c r="O10" s="14"/>
      <c r="P10" s="14"/>
      <c r="Q10" s="14"/>
      <c r="R10" s="14"/>
      <c r="S10" s="14"/>
      <c r="T10" s="14"/>
      <c r="AK10" s="1" t="s">
        <v>3</v>
      </c>
    </row>
    <row r="11" spans="1:37" ht="32.25" customHeight="1" x14ac:dyDescent="0.4">
      <c r="A11" s="48" t="s">
        <v>26</v>
      </c>
      <c r="B11" s="46" t="s">
        <v>77</v>
      </c>
      <c r="C11" s="10">
        <v>2000</v>
      </c>
      <c r="D11" s="10">
        <v>6480</v>
      </c>
      <c r="E11" s="11">
        <f t="shared" si="0"/>
        <v>224</v>
      </c>
      <c r="K11" s="15"/>
      <c r="L11" s="14"/>
      <c r="M11" s="14"/>
      <c r="N11" s="14"/>
      <c r="O11" s="14"/>
      <c r="P11" s="14"/>
      <c r="Q11" s="14"/>
      <c r="R11" s="14"/>
      <c r="S11" s="14"/>
      <c r="T11" s="14"/>
    </row>
    <row r="12" spans="1:37" ht="32.25" customHeight="1" x14ac:dyDescent="0.4">
      <c r="A12" s="48" t="s">
        <v>26</v>
      </c>
      <c r="B12" s="46" t="s">
        <v>76</v>
      </c>
      <c r="C12" s="10">
        <v>2000</v>
      </c>
      <c r="D12" s="10">
        <v>10000</v>
      </c>
      <c r="E12" s="11">
        <f t="shared" si="0"/>
        <v>400</v>
      </c>
      <c r="K12" s="15"/>
      <c r="L12" s="14"/>
      <c r="M12" s="14"/>
      <c r="N12" s="14"/>
      <c r="O12" s="14"/>
      <c r="P12" s="14"/>
      <c r="Q12" s="14"/>
      <c r="R12" s="14"/>
      <c r="S12" s="14"/>
      <c r="T12" s="14"/>
    </row>
    <row r="13" spans="1:37" s="8" customFormat="1" x14ac:dyDescent="0.25">
      <c r="A13" s="53" t="s">
        <v>2</v>
      </c>
      <c r="B13" s="53"/>
      <c r="C13" s="22">
        <f>SUM(C9:C12)</f>
        <v>16000</v>
      </c>
      <c r="D13" s="22">
        <f>SUM(D9:D12)</f>
        <v>38480</v>
      </c>
      <c r="E13" s="23">
        <f>IFERROR(D13/C13*100-100,)</f>
        <v>140.49999999999997</v>
      </c>
      <c r="F13" s="9"/>
    </row>
    <row r="14" spans="1:37" x14ac:dyDescent="0.4">
      <c r="A14" s="51"/>
      <c r="B14" s="51"/>
      <c r="C14" s="51"/>
      <c r="D14" s="51"/>
      <c r="E14" s="51"/>
    </row>
    <row r="15" spans="1:37" x14ac:dyDescent="0.4">
      <c r="A15" s="49" t="s">
        <v>1</v>
      </c>
      <c r="B15" s="50"/>
      <c r="C15" s="50"/>
      <c r="D15" s="50"/>
      <c r="E15" s="50"/>
      <c r="G15" s="7"/>
    </row>
    <row r="16" spans="1:37" x14ac:dyDescent="0.4">
      <c r="A16" s="54"/>
      <c r="B16" s="55"/>
      <c r="C16" s="55"/>
      <c r="D16" s="55"/>
      <c r="E16" s="55"/>
    </row>
    <row r="17" spans="1:9" x14ac:dyDescent="0.4">
      <c r="A17" s="6"/>
      <c r="B17" s="6"/>
      <c r="C17" s="6"/>
      <c r="D17" s="6"/>
      <c r="E17" s="6"/>
    </row>
    <row r="18" spans="1:9" x14ac:dyDescent="0.4">
      <c r="A18" s="49" t="s">
        <v>0</v>
      </c>
      <c r="B18" s="50"/>
      <c r="C18" s="50"/>
      <c r="D18" s="50"/>
      <c r="E18" s="50"/>
      <c r="F18" s="5"/>
      <c r="G18" s="4"/>
      <c r="H18" s="4"/>
      <c r="I18" s="3"/>
    </row>
    <row r="19" spans="1:9" ht="129" customHeight="1" x14ac:dyDescent="0.4">
      <c r="A19" s="52" t="s">
        <v>20</v>
      </c>
      <c r="B19" s="52"/>
      <c r="C19" s="52"/>
      <c r="D19" s="52"/>
      <c r="E19" s="52"/>
    </row>
    <row r="20" spans="1:9" ht="181.5" customHeight="1" x14ac:dyDescent="0.4">
      <c r="A20" s="52"/>
      <c r="B20" s="52"/>
      <c r="C20" s="52"/>
      <c r="D20" s="52"/>
      <c r="E20" s="52"/>
    </row>
    <row r="21" spans="1:9" x14ac:dyDescent="0.4"/>
    <row r="22" spans="1:9" x14ac:dyDescent="0.4"/>
    <row r="23" spans="1:9" x14ac:dyDescent="0.4"/>
    <row r="24" spans="1:9" x14ac:dyDescent="0.4"/>
    <row r="25" spans="1:9" x14ac:dyDescent="0.4"/>
    <row r="26" spans="1:9" x14ac:dyDescent="0.4"/>
    <row r="27" spans="1:9" x14ac:dyDescent="0.4"/>
    <row r="28" spans="1:9" x14ac:dyDescent="0.4"/>
  </sheetData>
  <sheetProtection formatCells="0" formatRows="0" insertRows="0" deleteRows="0"/>
  <mergeCells count="17">
    <mergeCell ref="A13:B13"/>
    <mergeCell ref="A1:E1"/>
    <mergeCell ref="A2:E2"/>
    <mergeCell ref="A3:B3"/>
    <mergeCell ref="C3:E3"/>
    <mergeCell ref="A4:B4"/>
    <mergeCell ref="C4:E4"/>
    <mergeCell ref="A6:B6"/>
    <mergeCell ref="C6:E6"/>
    <mergeCell ref="A7:B7"/>
    <mergeCell ref="C7:D7"/>
    <mergeCell ref="E7:E8"/>
    <mergeCell ref="A14:E14"/>
    <mergeCell ref="A15:E15"/>
    <mergeCell ref="A16:E16"/>
    <mergeCell ref="A18:E18"/>
    <mergeCell ref="A19:E20"/>
  </mergeCells>
  <dataValidations count="1">
    <dataValidation type="list" allowBlank="1" showInputMessage="1" showErrorMessage="1" sqref="AK8:AK9" xr:uid="{72074123-058C-4F73-AD8E-74E2C5174A25}">
      <formula1>$AK$8:$AK$9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4C2DF-E6F3-49F9-A21C-010294A00712}">
  <sheetPr>
    <tabColor rgb="FFFFFF00"/>
  </sheetPr>
  <dimension ref="A1:AN28"/>
  <sheetViews>
    <sheetView showGridLines="0" zoomScale="80" zoomScaleNormal="80" zoomScaleSheetLayoutView="80" workbookViewId="0">
      <selection activeCell="C3" sqref="C3:E3"/>
    </sheetView>
  </sheetViews>
  <sheetFormatPr defaultColWidth="0" defaultRowHeight="26.25" zeroHeight="1" x14ac:dyDescent="0.4"/>
  <cols>
    <col min="1" max="1" width="18.42578125" style="2" customWidth="1"/>
    <col min="2" max="2" width="79.7109375" style="2" customWidth="1"/>
    <col min="3" max="4" width="18.42578125" style="2" customWidth="1"/>
    <col min="5" max="5" width="8.7109375" style="2" bestFit="1" customWidth="1"/>
    <col min="6" max="6" width="10.28515625" style="2" bestFit="1" customWidth="1"/>
    <col min="7" max="40" width="0" style="1" hidden="1" customWidth="1"/>
    <col min="41" max="16384" width="36.85546875" style="1" hidden="1"/>
  </cols>
  <sheetData>
    <row r="1" spans="1:37" x14ac:dyDescent="0.4">
      <c r="A1" s="56" t="s">
        <v>19</v>
      </c>
      <c r="B1" s="57"/>
      <c r="C1" s="57"/>
      <c r="D1" s="57"/>
      <c r="E1" s="57"/>
    </row>
    <row r="2" spans="1:37" ht="63.75" customHeight="1" x14ac:dyDescent="0.4">
      <c r="A2" s="58" t="s">
        <v>21</v>
      </c>
      <c r="B2" s="58"/>
      <c r="C2" s="58"/>
      <c r="D2" s="58"/>
      <c r="E2" s="58"/>
    </row>
    <row r="3" spans="1:37" x14ac:dyDescent="0.4">
      <c r="A3" s="59" t="s">
        <v>16</v>
      </c>
      <c r="B3" s="60"/>
      <c r="C3" s="67" t="s">
        <v>113</v>
      </c>
      <c r="D3" s="67"/>
      <c r="E3" s="67"/>
      <c r="K3" s="15"/>
      <c r="L3" s="14"/>
      <c r="M3" s="14"/>
      <c r="N3" s="14"/>
      <c r="O3" s="14"/>
      <c r="P3" s="14"/>
      <c r="Q3" s="14"/>
      <c r="R3" s="14"/>
      <c r="S3" s="14"/>
      <c r="T3" s="14"/>
    </row>
    <row r="4" spans="1:37" ht="30.75" customHeight="1" x14ac:dyDescent="0.4">
      <c r="A4" s="60" t="s">
        <v>15</v>
      </c>
      <c r="B4" s="60"/>
      <c r="C4" s="67" t="s">
        <v>90</v>
      </c>
      <c r="D4" s="67"/>
      <c r="E4" s="67"/>
      <c r="S4" s="14"/>
      <c r="T4" s="14"/>
    </row>
    <row r="5" spans="1:37" s="3" customFormat="1" ht="49.5" customHeight="1" x14ac:dyDescent="0.4">
      <c r="A5" s="20"/>
      <c r="B5" s="20"/>
      <c r="C5" s="19"/>
      <c r="D5" s="19"/>
      <c r="E5" s="19"/>
      <c r="F5" s="18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37" x14ac:dyDescent="0.4">
      <c r="A6" s="62" t="s">
        <v>14</v>
      </c>
      <c r="B6" s="63"/>
      <c r="C6" s="62" t="s">
        <v>13</v>
      </c>
      <c r="D6" s="63"/>
      <c r="E6" s="65"/>
      <c r="J6" s="16"/>
      <c r="K6" s="16"/>
      <c r="L6" s="16"/>
      <c r="M6" s="16"/>
      <c r="N6" s="16"/>
      <c r="O6" s="16"/>
      <c r="P6" s="16"/>
      <c r="Q6" s="16"/>
      <c r="R6" s="14"/>
      <c r="S6" s="14"/>
      <c r="T6" s="14"/>
    </row>
    <row r="7" spans="1:37" ht="26.25" customHeight="1" x14ac:dyDescent="0.4">
      <c r="A7" s="62" t="s">
        <v>12</v>
      </c>
      <c r="B7" s="63"/>
      <c r="C7" s="62" t="s">
        <v>11</v>
      </c>
      <c r="D7" s="65"/>
      <c r="E7" s="66" t="s">
        <v>10</v>
      </c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</row>
    <row r="8" spans="1:37" ht="63" customHeight="1" x14ac:dyDescent="0.4">
      <c r="A8" s="21" t="s">
        <v>9</v>
      </c>
      <c r="B8" s="21" t="s">
        <v>8</v>
      </c>
      <c r="C8" s="21" t="s">
        <v>17</v>
      </c>
      <c r="D8" s="21" t="s">
        <v>18</v>
      </c>
      <c r="E8" s="6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AK8" s="1" t="s">
        <v>7</v>
      </c>
    </row>
    <row r="9" spans="1:37" ht="32.25" customHeight="1" x14ac:dyDescent="0.4">
      <c r="A9" s="48" t="s">
        <v>26</v>
      </c>
      <c r="B9" s="45" t="s">
        <v>74</v>
      </c>
      <c r="C9" s="10">
        <v>3000</v>
      </c>
      <c r="D9" s="10">
        <v>4000</v>
      </c>
      <c r="E9" s="11">
        <f t="shared" ref="E9:E11" si="0">IFERROR(D9/C9*100-100,)</f>
        <v>33.333333333333314</v>
      </c>
      <c r="J9" s="16"/>
      <c r="K9" s="15"/>
      <c r="L9" s="14"/>
      <c r="M9" s="14"/>
      <c r="N9" s="14"/>
      <c r="O9" s="14"/>
      <c r="P9" s="14"/>
      <c r="Q9" s="14"/>
      <c r="R9" s="14"/>
      <c r="S9" s="14"/>
      <c r="T9" s="14"/>
      <c r="AK9" s="1" t="s">
        <v>4</v>
      </c>
    </row>
    <row r="10" spans="1:37" ht="32.25" customHeight="1" x14ac:dyDescent="0.4">
      <c r="A10" s="48" t="s">
        <v>26</v>
      </c>
      <c r="B10" s="46" t="s">
        <v>78</v>
      </c>
      <c r="C10" s="10">
        <v>400</v>
      </c>
      <c r="D10" s="10">
        <v>0</v>
      </c>
      <c r="E10" s="11">
        <f t="shared" si="0"/>
        <v>-100</v>
      </c>
      <c r="K10" s="15"/>
      <c r="L10" s="14"/>
      <c r="M10" s="14"/>
      <c r="N10" s="14"/>
      <c r="O10" s="14"/>
      <c r="P10" s="14"/>
      <c r="Q10" s="14"/>
      <c r="R10" s="14"/>
      <c r="S10" s="14"/>
      <c r="T10" s="14"/>
      <c r="AK10" s="1" t="s">
        <v>3</v>
      </c>
    </row>
    <row r="11" spans="1:37" ht="32.25" customHeight="1" x14ac:dyDescent="0.4">
      <c r="A11" s="48" t="s">
        <v>26</v>
      </c>
      <c r="B11" s="29" t="s">
        <v>79</v>
      </c>
      <c r="C11" s="10">
        <v>0</v>
      </c>
      <c r="D11" s="10">
        <v>12000</v>
      </c>
      <c r="E11" s="11">
        <f t="shared" si="0"/>
        <v>0</v>
      </c>
      <c r="K11" s="15"/>
      <c r="L11" s="14"/>
      <c r="M11" s="14"/>
      <c r="N11" s="14"/>
      <c r="O11" s="14"/>
      <c r="P11" s="14"/>
      <c r="Q11" s="14"/>
      <c r="R11" s="14"/>
      <c r="S11" s="14"/>
      <c r="T11" s="14"/>
    </row>
    <row r="12" spans="1:37" s="8" customFormat="1" x14ac:dyDescent="0.25">
      <c r="A12" s="53" t="s">
        <v>2</v>
      </c>
      <c r="B12" s="53"/>
      <c r="C12" s="22">
        <f>SUM(C9:C11)</f>
        <v>3400</v>
      </c>
      <c r="D12" s="22">
        <f>SUM(D9:D11)</f>
        <v>16000</v>
      </c>
      <c r="E12" s="23">
        <f>IFERROR(D12/C12*100-100,)</f>
        <v>370.58823529411768</v>
      </c>
      <c r="F12" s="9"/>
    </row>
    <row r="13" spans="1:37" x14ac:dyDescent="0.4">
      <c r="A13" s="51"/>
      <c r="B13" s="51"/>
      <c r="C13" s="51"/>
      <c r="D13" s="51"/>
      <c r="E13" s="51"/>
    </row>
    <row r="14" spans="1:37" x14ac:dyDescent="0.4">
      <c r="A14" s="49" t="s">
        <v>1</v>
      </c>
      <c r="B14" s="50"/>
      <c r="C14" s="50"/>
      <c r="D14" s="50"/>
      <c r="E14" s="50"/>
      <c r="G14" s="7"/>
    </row>
    <row r="15" spans="1:37" x14ac:dyDescent="0.4">
      <c r="A15" s="54"/>
      <c r="B15" s="55"/>
      <c r="C15" s="55"/>
      <c r="D15" s="55"/>
      <c r="E15" s="55"/>
    </row>
    <row r="16" spans="1:37" x14ac:dyDescent="0.4">
      <c r="A16" s="6"/>
      <c r="B16" s="6"/>
      <c r="C16" s="6"/>
      <c r="D16" s="6"/>
      <c r="E16" s="6"/>
    </row>
    <row r="17" spans="1:9" x14ac:dyDescent="0.4">
      <c r="A17" s="49" t="s">
        <v>0</v>
      </c>
      <c r="B17" s="50"/>
      <c r="C17" s="50"/>
      <c r="D17" s="50"/>
      <c r="E17" s="50"/>
      <c r="F17" s="5"/>
      <c r="G17" s="4"/>
      <c r="H17" s="4"/>
      <c r="I17" s="3"/>
    </row>
    <row r="18" spans="1:9" ht="129" customHeight="1" x14ac:dyDescent="0.4">
      <c r="A18" s="52" t="s">
        <v>20</v>
      </c>
      <c r="B18" s="52"/>
      <c r="C18" s="52"/>
      <c r="D18" s="52"/>
      <c r="E18" s="52"/>
    </row>
    <row r="19" spans="1:9" ht="181.5" customHeight="1" x14ac:dyDescent="0.4">
      <c r="A19" s="52"/>
      <c r="B19" s="52"/>
      <c r="C19" s="52"/>
      <c r="D19" s="52"/>
      <c r="E19" s="52"/>
    </row>
    <row r="20" spans="1:9" x14ac:dyDescent="0.4"/>
    <row r="21" spans="1:9" x14ac:dyDescent="0.4"/>
    <row r="22" spans="1:9" x14ac:dyDescent="0.4"/>
    <row r="23" spans="1:9" x14ac:dyDescent="0.4"/>
    <row r="24" spans="1:9" x14ac:dyDescent="0.4"/>
    <row r="25" spans="1:9" x14ac:dyDescent="0.4"/>
    <row r="26" spans="1:9" x14ac:dyDescent="0.4"/>
    <row r="27" spans="1:9" x14ac:dyDescent="0.4"/>
    <row r="28" spans="1:9" x14ac:dyDescent="0.4"/>
  </sheetData>
  <sheetProtection formatCells="0" formatRows="0" insertRows="0" deleteRows="0"/>
  <mergeCells count="17">
    <mergeCell ref="A12:B12"/>
    <mergeCell ref="A1:E1"/>
    <mergeCell ref="A2:E2"/>
    <mergeCell ref="A3:B3"/>
    <mergeCell ref="C3:E3"/>
    <mergeCell ref="A4:B4"/>
    <mergeCell ref="C4:E4"/>
    <mergeCell ref="A6:B6"/>
    <mergeCell ref="C6:E6"/>
    <mergeCell ref="A7:B7"/>
    <mergeCell ref="C7:D7"/>
    <mergeCell ref="E7:E8"/>
    <mergeCell ref="A13:E13"/>
    <mergeCell ref="A14:E14"/>
    <mergeCell ref="A15:E15"/>
    <mergeCell ref="A17:E17"/>
    <mergeCell ref="A18:E19"/>
  </mergeCells>
  <dataValidations count="1">
    <dataValidation type="list" allowBlank="1" showInputMessage="1" showErrorMessage="1" sqref="AK8:AK9" xr:uid="{B19448EE-A3BF-424C-AFEE-A0C8325C0DFE}">
      <formula1>$AK$8:$AK$9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A2E1-A3CB-4710-B162-422FDBB08E55}">
  <sheetPr>
    <tabColor rgb="FFFFFF00"/>
  </sheetPr>
  <dimension ref="A1:AN28"/>
  <sheetViews>
    <sheetView showGridLines="0" zoomScale="80" zoomScaleNormal="80" zoomScaleSheetLayoutView="80" workbookViewId="0">
      <selection activeCell="C4" sqref="C4:E4"/>
    </sheetView>
  </sheetViews>
  <sheetFormatPr defaultColWidth="0" defaultRowHeight="26.25" zeroHeight="1" x14ac:dyDescent="0.4"/>
  <cols>
    <col min="1" max="1" width="18.42578125" style="2" customWidth="1"/>
    <col min="2" max="2" width="79.7109375" style="2" customWidth="1"/>
    <col min="3" max="4" width="18.42578125" style="2" customWidth="1"/>
    <col min="5" max="5" width="8.7109375" style="2" bestFit="1" customWidth="1"/>
    <col min="6" max="6" width="10.28515625" style="2" bestFit="1" customWidth="1"/>
    <col min="7" max="40" width="0" style="1" hidden="1" customWidth="1"/>
    <col min="41" max="16384" width="36.85546875" style="1" hidden="1"/>
  </cols>
  <sheetData>
    <row r="1" spans="1:37" x14ac:dyDescent="0.4">
      <c r="A1" s="56" t="s">
        <v>19</v>
      </c>
      <c r="B1" s="57"/>
      <c r="C1" s="57"/>
      <c r="D1" s="57"/>
      <c r="E1" s="57"/>
    </row>
    <row r="2" spans="1:37" ht="63.75" customHeight="1" x14ac:dyDescent="0.4">
      <c r="A2" s="58" t="s">
        <v>21</v>
      </c>
      <c r="B2" s="58"/>
      <c r="C2" s="58"/>
      <c r="D2" s="58"/>
      <c r="E2" s="58"/>
    </row>
    <row r="3" spans="1:37" x14ac:dyDescent="0.4">
      <c r="A3" s="59" t="s">
        <v>16</v>
      </c>
      <c r="B3" s="60"/>
      <c r="C3" s="67" t="s">
        <v>114</v>
      </c>
      <c r="D3" s="67"/>
      <c r="E3" s="67"/>
      <c r="K3" s="15"/>
      <c r="L3" s="14"/>
      <c r="M3" s="14"/>
      <c r="N3" s="14"/>
      <c r="O3" s="14"/>
      <c r="P3" s="14"/>
      <c r="Q3" s="14"/>
      <c r="R3" s="14"/>
      <c r="S3" s="14"/>
      <c r="T3" s="14"/>
    </row>
    <row r="4" spans="1:37" ht="30.75" customHeight="1" x14ac:dyDescent="0.4">
      <c r="A4" s="60" t="s">
        <v>15</v>
      </c>
      <c r="B4" s="60"/>
      <c r="C4" s="67" t="s">
        <v>115</v>
      </c>
      <c r="D4" s="67"/>
      <c r="E4" s="67"/>
      <c r="S4" s="14"/>
      <c r="T4" s="14"/>
    </row>
    <row r="5" spans="1:37" s="3" customFormat="1" ht="49.5" customHeight="1" x14ac:dyDescent="0.4">
      <c r="A5" s="20"/>
      <c r="B5" s="20"/>
      <c r="C5" s="19"/>
      <c r="D5" s="19"/>
      <c r="E5" s="19"/>
      <c r="F5" s="18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37" x14ac:dyDescent="0.4">
      <c r="A6" s="62" t="s">
        <v>14</v>
      </c>
      <c r="B6" s="63"/>
      <c r="C6" s="62" t="s">
        <v>13</v>
      </c>
      <c r="D6" s="63"/>
      <c r="E6" s="65"/>
      <c r="J6" s="16"/>
      <c r="K6" s="16"/>
      <c r="L6" s="16"/>
      <c r="M6" s="16"/>
      <c r="N6" s="16"/>
      <c r="O6" s="16"/>
      <c r="P6" s="16"/>
      <c r="Q6" s="16"/>
      <c r="R6" s="14"/>
      <c r="S6" s="14"/>
      <c r="T6" s="14"/>
    </row>
    <row r="7" spans="1:37" ht="26.25" customHeight="1" x14ac:dyDescent="0.4">
      <c r="A7" s="62" t="s">
        <v>12</v>
      </c>
      <c r="B7" s="63"/>
      <c r="C7" s="62" t="s">
        <v>11</v>
      </c>
      <c r="D7" s="65"/>
      <c r="E7" s="66" t="s">
        <v>10</v>
      </c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</row>
    <row r="8" spans="1:37" ht="63" customHeight="1" x14ac:dyDescent="0.4">
      <c r="A8" s="21" t="s">
        <v>9</v>
      </c>
      <c r="B8" s="21" t="s">
        <v>8</v>
      </c>
      <c r="C8" s="21" t="s">
        <v>17</v>
      </c>
      <c r="D8" s="21" t="s">
        <v>18</v>
      </c>
      <c r="E8" s="6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AK8" s="1" t="s">
        <v>7</v>
      </c>
    </row>
    <row r="9" spans="1:37" ht="32.25" customHeight="1" x14ac:dyDescent="0.4">
      <c r="A9" s="48" t="s">
        <v>26</v>
      </c>
      <c r="B9" s="29" t="s">
        <v>80</v>
      </c>
      <c r="C9" s="10">
        <v>50000</v>
      </c>
      <c r="D9" s="10">
        <v>10000</v>
      </c>
      <c r="E9" s="11">
        <f t="shared" ref="E9:E11" si="0">IFERROR(D9/C9*100-100,)</f>
        <v>-80</v>
      </c>
      <c r="J9" s="16"/>
      <c r="K9" s="15"/>
      <c r="L9" s="14"/>
      <c r="M9" s="14"/>
      <c r="N9" s="14"/>
      <c r="O9" s="14"/>
      <c r="P9" s="14"/>
      <c r="Q9" s="14"/>
      <c r="R9" s="14"/>
      <c r="S9" s="14"/>
      <c r="T9" s="14"/>
      <c r="AK9" s="1" t="s">
        <v>4</v>
      </c>
    </row>
    <row r="10" spans="1:37" ht="32.25" customHeight="1" x14ac:dyDescent="0.4">
      <c r="A10" s="48" t="s">
        <v>26</v>
      </c>
      <c r="B10" s="29" t="s">
        <v>81</v>
      </c>
      <c r="C10" s="10">
        <v>200000</v>
      </c>
      <c r="D10" s="10">
        <v>0</v>
      </c>
      <c r="E10" s="11">
        <f t="shared" si="0"/>
        <v>-100</v>
      </c>
      <c r="K10" s="15"/>
      <c r="L10" s="14"/>
      <c r="M10" s="14"/>
      <c r="N10" s="14"/>
      <c r="O10" s="14"/>
      <c r="P10" s="14"/>
      <c r="Q10" s="14"/>
      <c r="R10" s="14"/>
      <c r="S10" s="14"/>
      <c r="T10" s="14"/>
      <c r="AK10" s="1" t="s">
        <v>3</v>
      </c>
    </row>
    <row r="11" spans="1:37" ht="32.25" customHeight="1" x14ac:dyDescent="0.4">
      <c r="A11" s="48" t="s">
        <v>26</v>
      </c>
      <c r="B11" s="29" t="s">
        <v>82</v>
      </c>
      <c r="C11" s="10">
        <v>50000</v>
      </c>
      <c r="D11" s="10">
        <v>40000</v>
      </c>
      <c r="E11" s="11">
        <f t="shared" si="0"/>
        <v>-20</v>
      </c>
      <c r="K11" s="15"/>
      <c r="L11" s="14"/>
      <c r="M11" s="14"/>
      <c r="N11" s="14"/>
      <c r="O11" s="14"/>
      <c r="P11" s="14"/>
      <c r="Q11" s="14"/>
      <c r="R11" s="14"/>
      <c r="S11" s="14"/>
      <c r="T11" s="14"/>
    </row>
    <row r="12" spans="1:37" s="8" customFormat="1" x14ac:dyDescent="0.25">
      <c r="A12" s="53" t="s">
        <v>2</v>
      </c>
      <c r="B12" s="53"/>
      <c r="C12" s="22">
        <f>SUM(C9:C11)</f>
        <v>300000</v>
      </c>
      <c r="D12" s="22">
        <f>SUM(D9:D11)</f>
        <v>50000</v>
      </c>
      <c r="E12" s="23">
        <f>IFERROR(D12/C12*100-100,)</f>
        <v>-83.333333333333343</v>
      </c>
      <c r="F12" s="9"/>
    </row>
    <row r="13" spans="1:37" x14ac:dyDescent="0.4">
      <c r="A13" s="51"/>
      <c r="B13" s="51"/>
      <c r="C13" s="51"/>
      <c r="D13" s="51"/>
      <c r="E13" s="51"/>
    </row>
    <row r="14" spans="1:37" x14ac:dyDescent="0.4">
      <c r="A14" s="49" t="s">
        <v>1</v>
      </c>
      <c r="B14" s="50"/>
      <c r="C14" s="50"/>
      <c r="D14" s="50"/>
      <c r="E14" s="50"/>
      <c r="G14" s="7"/>
    </row>
    <row r="15" spans="1:37" x14ac:dyDescent="0.4">
      <c r="A15" s="54"/>
      <c r="B15" s="55"/>
      <c r="C15" s="55"/>
      <c r="D15" s="55"/>
      <c r="E15" s="55"/>
    </row>
    <row r="16" spans="1:37" x14ac:dyDescent="0.4">
      <c r="A16" s="6"/>
      <c r="B16" s="6"/>
      <c r="C16" s="6"/>
      <c r="D16" s="6"/>
      <c r="E16" s="6"/>
    </row>
    <row r="17" spans="1:9" x14ac:dyDescent="0.4">
      <c r="A17" s="49" t="s">
        <v>0</v>
      </c>
      <c r="B17" s="50"/>
      <c r="C17" s="50"/>
      <c r="D17" s="50"/>
      <c r="E17" s="50"/>
      <c r="F17" s="5"/>
      <c r="G17" s="4"/>
      <c r="H17" s="4"/>
      <c r="I17" s="3"/>
    </row>
    <row r="18" spans="1:9" ht="129" customHeight="1" x14ac:dyDescent="0.4">
      <c r="A18" s="52" t="s">
        <v>20</v>
      </c>
      <c r="B18" s="52"/>
      <c r="C18" s="52"/>
      <c r="D18" s="52"/>
      <c r="E18" s="52"/>
    </row>
    <row r="19" spans="1:9" ht="181.5" customHeight="1" x14ac:dyDescent="0.4">
      <c r="A19" s="52"/>
      <c r="B19" s="52"/>
      <c r="C19" s="52"/>
      <c r="D19" s="52"/>
      <c r="E19" s="52"/>
    </row>
    <row r="20" spans="1:9" x14ac:dyDescent="0.4"/>
    <row r="21" spans="1:9" x14ac:dyDescent="0.4"/>
    <row r="22" spans="1:9" x14ac:dyDescent="0.4"/>
    <row r="23" spans="1:9" x14ac:dyDescent="0.4"/>
    <row r="24" spans="1:9" x14ac:dyDescent="0.4"/>
    <row r="25" spans="1:9" x14ac:dyDescent="0.4"/>
    <row r="26" spans="1:9" x14ac:dyDescent="0.4"/>
    <row r="27" spans="1:9" x14ac:dyDescent="0.4"/>
    <row r="28" spans="1:9" x14ac:dyDescent="0.4"/>
  </sheetData>
  <sheetProtection formatCells="0" formatRows="0" insertRows="0" deleteRows="0"/>
  <mergeCells count="17">
    <mergeCell ref="A12:B12"/>
    <mergeCell ref="A1:E1"/>
    <mergeCell ref="A2:E2"/>
    <mergeCell ref="A3:B3"/>
    <mergeCell ref="C3:E3"/>
    <mergeCell ref="A4:B4"/>
    <mergeCell ref="C4:E4"/>
    <mergeCell ref="A6:B6"/>
    <mergeCell ref="C6:E6"/>
    <mergeCell ref="A7:B7"/>
    <mergeCell ref="C7:D7"/>
    <mergeCell ref="E7:E8"/>
    <mergeCell ref="A13:E13"/>
    <mergeCell ref="A14:E14"/>
    <mergeCell ref="A15:E15"/>
    <mergeCell ref="A17:E17"/>
    <mergeCell ref="A18:E19"/>
  </mergeCells>
  <dataValidations count="1">
    <dataValidation type="list" allowBlank="1" showInputMessage="1" showErrorMessage="1" sqref="AK8:AK9" xr:uid="{AB22AAFC-AF45-46D6-95B5-40786BE715C6}">
      <formula1>$AK$8:$AK$9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AFF1-312C-4A45-823D-090D82BD40CA}">
  <sheetPr>
    <tabColor rgb="FFFFFF00"/>
  </sheetPr>
  <dimension ref="A1:AN29"/>
  <sheetViews>
    <sheetView showGridLines="0" topLeftCell="A4" zoomScale="80" zoomScaleNormal="80" zoomScaleSheetLayoutView="80" workbookViewId="0">
      <selection activeCell="D14" sqref="D14"/>
    </sheetView>
  </sheetViews>
  <sheetFormatPr defaultColWidth="0" defaultRowHeight="26.25" zeroHeight="1" x14ac:dyDescent="0.4"/>
  <cols>
    <col min="1" max="1" width="18.42578125" style="2" customWidth="1"/>
    <col min="2" max="2" width="79.7109375" style="2" customWidth="1"/>
    <col min="3" max="4" width="18.42578125" style="2" customWidth="1"/>
    <col min="5" max="5" width="8.7109375" style="2" bestFit="1" customWidth="1"/>
    <col min="6" max="6" width="10.28515625" style="2" bestFit="1" customWidth="1"/>
    <col min="7" max="40" width="0" style="1" hidden="1" customWidth="1"/>
    <col min="41" max="16384" width="36.85546875" style="1" hidden="1"/>
  </cols>
  <sheetData>
    <row r="1" spans="1:37" x14ac:dyDescent="0.4">
      <c r="A1" s="56" t="s">
        <v>19</v>
      </c>
      <c r="B1" s="57"/>
      <c r="C1" s="57"/>
      <c r="D1" s="57"/>
      <c r="E1" s="57"/>
    </row>
    <row r="2" spans="1:37" ht="63.75" customHeight="1" x14ac:dyDescent="0.4">
      <c r="A2" s="58" t="s">
        <v>21</v>
      </c>
      <c r="B2" s="58"/>
      <c r="C2" s="58"/>
      <c r="D2" s="58"/>
      <c r="E2" s="58"/>
    </row>
    <row r="3" spans="1:37" x14ac:dyDescent="0.4">
      <c r="A3" s="59" t="s">
        <v>16</v>
      </c>
      <c r="B3" s="60"/>
      <c r="C3" s="67" t="s">
        <v>89</v>
      </c>
      <c r="D3" s="67"/>
      <c r="E3" s="67"/>
      <c r="K3" s="15"/>
      <c r="L3" s="14"/>
      <c r="M3" s="14"/>
      <c r="N3" s="14"/>
      <c r="O3" s="14"/>
      <c r="P3" s="14"/>
      <c r="Q3" s="14"/>
      <c r="R3" s="14"/>
      <c r="S3" s="14"/>
      <c r="T3" s="14"/>
    </row>
    <row r="4" spans="1:37" ht="30.75" customHeight="1" x14ac:dyDescent="0.4">
      <c r="A4" s="60" t="s">
        <v>15</v>
      </c>
      <c r="B4" s="60"/>
      <c r="C4" s="67" t="s">
        <v>90</v>
      </c>
      <c r="D4" s="67"/>
      <c r="E4" s="67"/>
      <c r="S4" s="14"/>
      <c r="T4" s="14"/>
    </row>
    <row r="5" spans="1:37" s="3" customFormat="1" ht="49.5" customHeight="1" x14ac:dyDescent="0.4">
      <c r="A5" s="20"/>
      <c r="B5" s="20"/>
      <c r="C5" s="19"/>
      <c r="D5" s="19"/>
      <c r="E5" s="19"/>
      <c r="F5" s="18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37" x14ac:dyDescent="0.4">
      <c r="A6" s="62" t="s">
        <v>14</v>
      </c>
      <c r="B6" s="63"/>
      <c r="C6" s="62" t="s">
        <v>13</v>
      </c>
      <c r="D6" s="63"/>
      <c r="E6" s="65"/>
      <c r="J6" s="16"/>
      <c r="K6" s="16"/>
      <c r="L6" s="16"/>
      <c r="M6" s="16"/>
      <c r="N6" s="16"/>
      <c r="O6" s="16"/>
      <c r="P6" s="16"/>
      <c r="Q6" s="16"/>
      <c r="R6" s="14"/>
      <c r="S6" s="14"/>
      <c r="T6" s="14"/>
    </row>
    <row r="7" spans="1:37" ht="26.25" customHeight="1" x14ac:dyDescent="0.4">
      <c r="A7" s="62" t="s">
        <v>12</v>
      </c>
      <c r="B7" s="63"/>
      <c r="C7" s="62" t="s">
        <v>11</v>
      </c>
      <c r="D7" s="65"/>
      <c r="E7" s="66" t="s">
        <v>10</v>
      </c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</row>
    <row r="8" spans="1:37" ht="63" customHeight="1" x14ac:dyDescent="0.4">
      <c r="A8" s="21" t="s">
        <v>9</v>
      </c>
      <c r="B8" s="21" t="s">
        <v>8</v>
      </c>
      <c r="C8" s="21" t="s">
        <v>17</v>
      </c>
      <c r="D8" s="21" t="s">
        <v>18</v>
      </c>
      <c r="E8" s="6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AK8" s="1" t="s">
        <v>7</v>
      </c>
    </row>
    <row r="9" spans="1:37" ht="61.5" customHeight="1" x14ac:dyDescent="0.4">
      <c r="A9" s="30">
        <v>12</v>
      </c>
      <c r="B9" s="28" t="s">
        <v>22</v>
      </c>
      <c r="C9" s="10">
        <v>74750</v>
      </c>
      <c r="D9" s="10">
        <v>74692.5</v>
      </c>
      <c r="E9" s="11">
        <f t="shared" ref="E9:E13" si="0">IFERROR(D9/C9*100-100,)</f>
        <v>-7.6923076923080203E-2</v>
      </c>
      <c r="J9" s="16"/>
      <c r="K9" s="15"/>
      <c r="L9" s="14"/>
      <c r="M9" s="14"/>
      <c r="N9" s="14"/>
      <c r="O9" s="14"/>
      <c r="P9" s="14"/>
      <c r="Q9" s="14"/>
      <c r="R9" s="14"/>
      <c r="S9" s="14"/>
      <c r="T9" s="14"/>
      <c r="AK9" s="1" t="s">
        <v>4</v>
      </c>
    </row>
    <row r="10" spans="1:37" ht="32.25" customHeight="1" x14ac:dyDescent="0.4">
      <c r="A10" s="30" t="s">
        <v>26</v>
      </c>
      <c r="B10" s="27" t="s">
        <v>23</v>
      </c>
      <c r="C10" s="10">
        <v>23000</v>
      </c>
      <c r="D10" s="10">
        <v>20000</v>
      </c>
      <c r="E10" s="11">
        <f t="shared" si="0"/>
        <v>-13.043478260869563</v>
      </c>
      <c r="K10" s="15"/>
      <c r="L10" s="14"/>
      <c r="M10" s="14"/>
      <c r="N10" s="14"/>
      <c r="O10" s="14"/>
      <c r="P10" s="14"/>
      <c r="Q10" s="14"/>
      <c r="R10" s="14"/>
      <c r="S10" s="14"/>
      <c r="T10" s="14"/>
      <c r="AK10" s="1" t="s">
        <v>3</v>
      </c>
    </row>
    <row r="11" spans="1:37" ht="32.25" customHeight="1" x14ac:dyDescent="0.4">
      <c r="A11" s="30" t="s">
        <v>26</v>
      </c>
      <c r="B11" s="27" t="s">
        <v>24</v>
      </c>
      <c r="C11" s="10">
        <v>50000</v>
      </c>
      <c r="D11" s="10">
        <v>60000</v>
      </c>
      <c r="E11" s="11">
        <f t="shared" si="0"/>
        <v>20</v>
      </c>
      <c r="K11" s="15"/>
      <c r="L11" s="14"/>
      <c r="M11" s="14"/>
      <c r="N11" s="14"/>
      <c r="O11" s="14"/>
      <c r="P11" s="14"/>
      <c r="Q11" s="14"/>
      <c r="R11" s="14"/>
      <c r="S11" s="14"/>
      <c r="T11" s="14"/>
    </row>
    <row r="12" spans="1:37" ht="32.25" customHeight="1" x14ac:dyDescent="0.4">
      <c r="A12" s="30" t="s">
        <v>26</v>
      </c>
      <c r="B12" s="29" t="s">
        <v>25</v>
      </c>
      <c r="C12" s="10">
        <v>23000</v>
      </c>
      <c r="D12" s="10">
        <v>0</v>
      </c>
      <c r="E12" s="11"/>
      <c r="K12" s="15"/>
      <c r="L12" s="14"/>
      <c r="M12" s="14"/>
      <c r="N12" s="14"/>
      <c r="O12" s="14"/>
      <c r="P12" s="14"/>
      <c r="Q12" s="14"/>
      <c r="R12" s="14"/>
      <c r="S12" s="14"/>
      <c r="T12" s="14"/>
    </row>
    <row r="13" spans="1:37" ht="32.25" customHeight="1" x14ac:dyDescent="0.4">
      <c r="A13" s="30" t="s">
        <v>26</v>
      </c>
      <c r="B13" s="29" t="s">
        <v>88</v>
      </c>
      <c r="C13" s="10">
        <v>0</v>
      </c>
      <c r="D13" s="10">
        <v>20000</v>
      </c>
      <c r="E13" s="11">
        <f t="shared" si="0"/>
        <v>0</v>
      </c>
      <c r="K13" s="15"/>
      <c r="L13" s="14"/>
      <c r="M13" s="14"/>
      <c r="N13" s="14"/>
      <c r="O13" s="14"/>
      <c r="P13" s="14"/>
      <c r="Q13" s="14"/>
      <c r="R13" s="14"/>
      <c r="S13" s="14"/>
      <c r="T13" s="14"/>
    </row>
    <row r="14" spans="1:37" s="8" customFormat="1" x14ac:dyDescent="0.25">
      <c r="A14" s="53" t="s">
        <v>2</v>
      </c>
      <c r="B14" s="53"/>
      <c r="C14" s="22">
        <f>SUM(C9:C13)</f>
        <v>170750</v>
      </c>
      <c r="D14" s="22">
        <f>SUM(D9:D13)</f>
        <v>174692.5</v>
      </c>
      <c r="E14" s="23">
        <f>IFERROR(D14/C14*100-100,)</f>
        <v>2.308931185944374</v>
      </c>
      <c r="F14" s="9"/>
    </row>
    <row r="15" spans="1:37" x14ac:dyDescent="0.4">
      <c r="A15" s="51"/>
      <c r="B15" s="51"/>
      <c r="C15" s="51"/>
      <c r="D15" s="51"/>
      <c r="E15" s="51"/>
    </row>
    <row r="16" spans="1:37" x14ac:dyDescent="0.4">
      <c r="A16" s="49" t="s">
        <v>1</v>
      </c>
      <c r="B16" s="50"/>
      <c r="C16" s="50"/>
      <c r="D16" s="50"/>
      <c r="E16" s="50"/>
      <c r="G16" s="7"/>
    </row>
    <row r="17" spans="1:9" x14ac:dyDescent="0.4">
      <c r="A17" s="54"/>
      <c r="B17" s="55"/>
      <c r="C17" s="55"/>
      <c r="D17" s="55"/>
      <c r="E17" s="55"/>
    </row>
    <row r="18" spans="1:9" x14ac:dyDescent="0.4">
      <c r="A18" s="6"/>
      <c r="B18" s="6"/>
      <c r="C18" s="6"/>
      <c r="D18" s="6"/>
      <c r="E18" s="6"/>
    </row>
    <row r="19" spans="1:9" x14ac:dyDescent="0.4">
      <c r="A19" s="49" t="s">
        <v>0</v>
      </c>
      <c r="B19" s="50"/>
      <c r="C19" s="50"/>
      <c r="D19" s="50"/>
      <c r="E19" s="50"/>
      <c r="F19" s="5"/>
      <c r="G19" s="4"/>
      <c r="H19" s="4"/>
      <c r="I19" s="3"/>
    </row>
    <row r="20" spans="1:9" ht="129" customHeight="1" x14ac:dyDescent="0.4">
      <c r="A20" s="52" t="s">
        <v>20</v>
      </c>
      <c r="B20" s="52"/>
      <c r="C20" s="52"/>
      <c r="D20" s="52"/>
      <c r="E20" s="52"/>
    </row>
    <row r="21" spans="1:9" ht="181.5" customHeight="1" x14ac:dyDescent="0.4">
      <c r="A21" s="52"/>
      <c r="B21" s="52"/>
      <c r="C21" s="52"/>
      <c r="D21" s="52"/>
      <c r="E21" s="52"/>
    </row>
    <row r="22" spans="1:9" x14ac:dyDescent="0.4"/>
    <row r="23" spans="1:9" x14ac:dyDescent="0.4"/>
    <row r="24" spans="1:9" x14ac:dyDescent="0.4"/>
    <row r="25" spans="1:9" x14ac:dyDescent="0.4"/>
    <row r="26" spans="1:9" x14ac:dyDescent="0.4"/>
    <row r="27" spans="1:9" x14ac:dyDescent="0.4"/>
    <row r="28" spans="1:9" x14ac:dyDescent="0.4"/>
    <row r="29" spans="1:9" x14ac:dyDescent="0.4"/>
  </sheetData>
  <sheetProtection formatCells="0" formatRows="0" insertRows="0" deleteRows="0"/>
  <mergeCells count="17">
    <mergeCell ref="A15:E15"/>
    <mergeCell ref="A16:E16"/>
    <mergeCell ref="A17:E17"/>
    <mergeCell ref="A19:E19"/>
    <mergeCell ref="A20:E21"/>
    <mergeCell ref="A14:B14"/>
    <mergeCell ref="A1:E1"/>
    <mergeCell ref="A2:E2"/>
    <mergeCell ref="A3:B3"/>
    <mergeCell ref="C3:E3"/>
    <mergeCell ref="A4:B4"/>
    <mergeCell ref="C4:E4"/>
    <mergeCell ref="A6:B6"/>
    <mergeCell ref="C6:E6"/>
    <mergeCell ref="A7:B7"/>
    <mergeCell ref="C7:D7"/>
    <mergeCell ref="E7:E8"/>
  </mergeCells>
  <dataValidations count="1">
    <dataValidation type="list" allowBlank="1" showInputMessage="1" showErrorMessage="1" sqref="AK8:AK9" xr:uid="{FBB27B03-A60A-463C-A4EB-F6D46F2DCC60}">
      <formula1>$AK$8:$AK$9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4575A-861B-438E-8DF1-3A1FCD075271}">
  <sheetPr>
    <tabColor rgb="FFFFFF00"/>
  </sheetPr>
  <dimension ref="A1:AN28"/>
  <sheetViews>
    <sheetView showGridLines="0" topLeftCell="A7" zoomScale="80" zoomScaleNormal="80" zoomScaleSheetLayoutView="80" workbookViewId="0">
      <selection activeCell="D9" sqref="D9"/>
    </sheetView>
  </sheetViews>
  <sheetFormatPr defaultColWidth="0" defaultRowHeight="26.25" zeroHeight="1" x14ac:dyDescent="0.4"/>
  <cols>
    <col min="1" max="1" width="18.42578125" style="2" customWidth="1"/>
    <col min="2" max="2" width="79.7109375" style="2" customWidth="1"/>
    <col min="3" max="4" width="18.42578125" style="2" customWidth="1"/>
    <col min="5" max="5" width="9.5703125" style="2" bestFit="1" customWidth="1"/>
    <col min="6" max="6" width="10.28515625" style="2" bestFit="1" customWidth="1"/>
    <col min="7" max="40" width="0" style="1" hidden="1" customWidth="1"/>
    <col min="41" max="16384" width="36.85546875" style="1" hidden="1"/>
  </cols>
  <sheetData>
    <row r="1" spans="1:37" x14ac:dyDescent="0.4">
      <c r="A1" s="56" t="s">
        <v>19</v>
      </c>
      <c r="B1" s="57"/>
      <c r="C1" s="57"/>
      <c r="D1" s="57"/>
      <c r="E1" s="57"/>
    </row>
    <row r="2" spans="1:37" ht="63.75" customHeight="1" x14ac:dyDescent="0.4">
      <c r="A2" s="58" t="s">
        <v>21</v>
      </c>
      <c r="B2" s="58"/>
      <c r="C2" s="58"/>
      <c r="D2" s="58"/>
      <c r="E2" s="58"/>
    </row>
    <row r="3" spans="1:37" x14ac:dyDescent="0.4">
      <c r="A3" s="59" t="s">
        <v>16</v>
      </c>
      <c r="B3" s="60"/>
      <c r="C3" s="67" t="s">
        <v>91</v>
      </c>
      <c r="D3" s="67"/>
      <c r="E3" s="67"/>
      <c r="K3" s="15"/>
      <c r="L3" s="14"/>
      <c r="M3" s="14"/>
      <c r="N3" s="14"/>
      <c r="O3" s="14"/>
      <c r="P3" s="14"/>
      <c r="Q3" s="14"/>
      <c r="R3" s="14"/>
      <c r="S3" s="14"/>
      <c r="T3" s="14"/>
    </row>
    <row r="4" spans="1:37" ht="30.75" customHeight="1" x14ac:dyDescent="0.4">
      <c r="A4" s="60" t="s">
        <v>15</v>
      </c>
      <c r="B4" s="60"/>
      <c r="C4" s="67" t="s">
        <v>92</v>
      </c>
      <c r="D4" s="67"/>
      <c r="E4" s="67"/>
      <c r="S4" s="14"/>
      <c r="T4" s="14"/>
    </row>
    <row r="5" spans="1:37" s="3" customFormat="1" ht="49.5" customHeight="1" x14ac:dyDescent="0.4">
      <c r="A5" s="20"/>
      <c r="B5" s="20"/>
      <c r="C5" s="19"/>
      <c r="D5" s="19"/>
      <c r="E5" s="19"/>
      <c r="F5" s="18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37" x14ac:dyDescent="0.4">
      <c r="A6" s="62" t="s">
        <v>14</v>
      </c>
      <c r="B6" s="63"/>
      <c r="C6" s="62" t="s">
        <v>13</v>
      </c>
      <c r="D6" s="63"/>
      <c r="E6" s="65"/>
      <c r="J6" s="16"/>
      <c r="K6" s="16"/>
      <c r="L6" s="16"/>
      <c r="M6" s="16"/>
      <c r="N6" s="16"/>
      <c r="O6" s="16"/>
      <c r="P6" s="16"/>
      <c r="Q6" s="16"/>
      <c r="R6" s="14"/>
      <c r="S6" s="14"/>
      <c r="T6" s="14"/>
    </row>
    <row r="7" spans="1:37" ht="26.25" customHeight="1" x14ac:dyDescent="0.4">
      <c r="A7" s="62" t="s">
        <v>12</v>
      </c>
      <c r="B7" s="63"/>
      <c r="C7" s="62" t="s">
        <v>11</v>
      </c>
      <c r="D7" s="65"/>
      <c r="E7" s="66" t="s">
        <v>10</v>
      </c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</row>
    <row r="8" spans="1:37" ht="63" customHeight="1" x14ac:dyDescent="0.4">
      <c r="A8" s="21" t="s">
        <v>9</v>
      </c>
      <c r="B8" s="21" t="s">
        <v>8</v>
      </c>
      <c r="C8" s="21" t="s">
        <v>17</v>
      </c>
      <c r="D8" s="21" t="s">
        <v>18</v>
      </c>
      <c r="E8" s="6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AK8" s="1" t="s">
        <v>7</v>
      </c>
    </row>
    <row r="9" spans="1:37" ht="42.75" customHeight="1" x14ac:dyDescent="0.4">
      <c r="A9" s="30">
        <v>12</v>
      </c>
      <c r="B9" s="31" t="s">
        <v>63</v>
      </c>
      <c r="C9" s="10">
        <v>423491.84000000003</v>
      </c>
      <c r="D9" s="10">
        <v>515641.92</v>
      </c>
      <c r="E9" s="11">
        <f t="shared" ref="E9:E16" si="0">IFERROR(D9/C9*100-100,)</f>
        <v>21.75958809501499</v>
      </c>
      <c r="J9" s="16"/>
      <c r="K9" s="15"/>
      <c r="L9" s="14"/>
      <c r="M9" s="14"/>
      <c r="N9" s="14"/>
      <c r="O9" s="14"/>
      <c r="P9" s="14"/>
      <c r="Q9" s="14"/>
      <c r="R9" s="14"/>
      <c r="S9" s="14"/>
      <c r="T9" s="14"/>
      <c r="AK9" s="1" t="s">
        <v>4</v>
      </c>
    </row>
    <row r="10" spans="1:37" ht="40.5" customHeight="1" x14ac:dyDescent="0.4">
      <c r="A10" s="30" t="s">
        <v>26</v>
      </c>
      <c r="B10" s="27" t="s">
        <v>64</v>
      </c>
      <c r="C10" s="10">
        <v>14960</v>
      </c>
      <c r="D10" s="10">
        <v>36855</v>
      </c>
      <c r="E10" s="11">
        <f t="shared" si="0"/>
        <v>146.35695187165774</v>
      </c>
      <c r="K10" s="15"/>
      <c r="L10" s="14"/>
      <c r="M10" s="14"/>
      <c r="N10" s="14"/>
      <c r="O10" s="14"/>
      <c r="P10" s="14"/>
      <c r="Q10" s="14"/>
      <c r="R10" s="14"/>
      <c r="S10" s="14"/>
      <c r="T10" s="14"/>
      <c r="AK10" s="1" t="s">
        <v>3</v>
      </c>
    </row>
    <row r="11" spans="1:37" ht="39" customHeight="1" x14ac:dyDescent="0.4">
      <c r="A11" s="30" t="s">
        <v>26</v>
      </c>
      <c r="B11" s="27" t="s">
        <v>27</v>
      </c>
      <c r="C11" s="10">
        <v>10000</v>
      </c>
      <c r="D11" s="10">
        <v>39500</v>
      </c>
      <c r="E11" s="11">
        <f t="shared" si="0"/>
        <v>295</v>
      </c>
      <c r="K11" s="15"/>
      <c r="L11" s="14"/>
      <c r="M11" s="14"/>
      <c r="N11" s="14"/>
      <c r="O11" s="14"/>
      <c r="P11" s="14"/>
      <c r="Q11" s="14"/>
      <c r="R11" s="14"/>
      <c r="S11" s="14"/>
      <c r="T11" s="14"/>
    </row>
    <row r="12" spans="1:37" ht="32.25" customHeight="1" x14ac:dyDescent="0.4">
      <c r="A12" s="30" t="s">
        <v>26</v>
      </c>
      <c r="B12" s="27" t="s">
        <v>28</v>
      </c>
      <c r="C12" s="10">
        <v>2500</v>
      </c>
      <c r="D12" s="10">
        <v>40000</v>
      </c>
      <c r="E12" s="11">
        <f t="shared" si="0"/>
        <v>1500</v>
      </c>
      <c r="K12" s="15"/>
      <c r="L12" s="14"/>
      <c r="M12" s="14"/>
      <c r="N12" s="14"/>
      <c r="O12" s="14"/>
      <c r="P12" s="14"/>
      <c r="Q12" s="14"/>
      <c r="R12" s="14"/>
      <c r="S12" s="14"/>
      <c r="T12" s="14"/>
    </row>
    <row r="13" spans="1:37" ht="57.75" customHeight="1" x14ac:dyDescent="0.4">
      <c r="A13" s="30" t="s">
        <v>26</v>
      </c>
      <c r="B13" s="27" t="s">
        <v>29</v>
      </c>
      <c r="C13" s="10">
        <v>6000</v>
      </c>
      <c r="D13" s="10">
        <v>5000</v>
      </c>
      <c r="E13" s="11">
        <f t="shared" si="0"/>
        <v>-16.666666666666657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37" ht="60" customHeight="1" x14ac:dyDescent="0.4">
      <c r="A14" s="30" t="s">
        <v>26</v>
      </c>
      <c r="B14" s="29" t="s">
        <v>30</v>
      </c>
      <c r="C14" s="10">
        <v>15816.63</v>
      </c>
      <c r="D14" s="10">
        <v>20000</v>
      </c>
      <c r="E14" s="11">
        <f t="shared" si="0"/>
        <v>26.449186710443385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37" ht="32.25" customHeight="1" x14ac:dyDescent="0.4">
      <c r="A15" s="30" t="s">
        <v>26</v>
      </c>
      <c r="B15" s="29" t="s">
        <v>31</v>
      </c>
      <c r="C15" s="10">
        <v>4500</v>
      </c>
      <c r="D15" s="10">
        <v>14000</v>
      </c>
      <c r="E15" s="11">
        <f t="shared" si="0"/>
        <v>211.11111111111114</v>
      </c>
      <c r="K15" s="13"/>
    </row>
    <row r="16" spans="1:37" ht="32.25" customHeight="1" x14ac:dyDescent="0.4">
      <c r="A16" s="30" t="s">
        <v>26</v>
      </c>
      <c r="B16" s="29" t="s">
        <v>116</v>
      </c>
      <c r="C16" s="10">
        <v>0</v>
      </c>
      <c r="D16" s="10">
        <v>5000</v>
      </c>
      <c r="E16" s="11">
        <f t="shared" si="0"/>
        <v>0</v>
      </c>
    </row>
    <row r="17" spans="1:9" s="8" customFormat="1" x14ac:dyDescent="0.25">
      <c r="A17" s="53" t="s">
        <v>2</v>
      </c>
      <c r="B17" s="53"/>
      <c r="C17" s="22">
        <f>SUM(C9:C16)</f>
        <v>477268.47000000003</v>
      </c>
      <c r="D17" s="22">
        <f>SUM(D9:D16)</f>
        <v>675996.91999999993</v>
      </c>
      <c r="E17" s="23">
        <f>IFERROR(D17/C17*100-100,)</f>
        <v>41.638713322084698</v>
      </c>
      <c r="F17" s="9"/>
    </row>
    <row r="18" spans="1:9" x14ac:dyDescent="0.4">
      <c r="A18" s="51"/>
      <c r="B18" s="51"/>
      <c r="C18" s="51"/>
      <c r="D18" s="51"/>
      <c r="E18" s="51"/>
    </row>
    <row r="19" spans="1:9" x14ac:dyDescent="0.4">
      <c r="A19" s="49" t="s">
        <v>1</v>
      </c>
      <c r="B19" s="50"/>
      <c r="C19" s="50"/>
      <c r="D19" s="50"/>
      <c r="E19" s="50"/>
      <c r="G19" s="7"/>
    </row>
    <row r="20" spans="1:9" x14ac:dyDescent="0.4">
      <c r="A20" s="54"/>
      <c r="B20" s="55"/>
      <c r="C20" s="55"/>
      <c r="D20" s="55"/>
      <c r="E20" s="55"/>
    </row>
    <row r="21" spans="1:9" x14ac:dyDescent="0.4">
      <c r="A21" s="6"/>
      <c r="B21" s="6"/>
      <c r="C21" s="6"/>
      <c r="D21" s="6"/>
      <c r="E21" s="6"/>
    </row>
    <row r="22" spans="1:9" x14ac:dyDescent="0.4">
      <c r="A22" s="49" t="s">
        <v>0</v>
      </c>
      <c r="B22" s="50"/>
      <c r="C22" s="50"/>
      <c r="D22" s="50"/>
      <c r="E22" s="50"/>
      <c r="F22" s="5"/>
      <c r="G22" s="4"/>
      <c r="H22" s="4"/>
      <c r="I22" s="3"/>
    </row>
    <row r="23" spans="1:9" ht="129" customHeight="1" x14ac:dyDescent="0.4">
      <c r="A23" s="52" t="s">
        <v>20</v>
      </c>
      <c r="B23" s="52"/>
      <c r="C23" s="52"/>
      <c r="D23" s="52"/>
      <c r="E23" s="52"/>
    </row>
    <row r="24" spans="1:9" ht="181.5" customHeight="1" x14ac:dyDescent="0.4">
      <c r="A24" s="52"/>
      <c r="B24" s="52"/>
      <c r="C24" s="52"/>
      <c r="D24" s="52"/>
      <c r="E24" s="52"/>
    </row>
    <row r="25" spans="1:9" x14ac:dyDescent="0.4"/>
    <row r="26" spans="1:9" x14ac:dyDescent="0.4"/>
    <row r="27" spans="1:9" x14ac:dyDescent="0.4"/>
    <row r="28" spans="1:9" x14ac:dyDescent="0.4"/>
  </sheetData>
  <sheetProtection formatCells="0" formatRows="0" insertRows="0" deleteRows="0"/>
  <mergeCells count="17">
    <mergeCell ref="A18:E18"/>
    <mergeCell ref="A19:E19"/>
    <mergeCell ref="A20:E20"/>
    <mergeCell ref="A22:E22"/>
    <mergeCell ref="A23:E24"/>
    <mergeCell ref="A17:B17"/>
    <mergeCell ref="A1:E1"/>
    <mergeCell ref="A2:E2"/>
    <mergeCell ref="A3:B3"/>
    <mergeCell ref="C3:E3"/>
    <mergeCell ref="A4:B4"/>
    <mergeCell ref="C4:E4"/>
    <mergeCell ref="A6:B6"/>
    <mergeCell ref="C6:E6"/>
    <mergeCell ref="A7:B7"/>
    <mergeCell ref="C7:D7"/>
    <mergeCell ref="E7:E8"/>
  </mergeCells>
  <dataValidations count="1">
    <dataValidation type="list" allowBlank="1" showInputMessage="1" showErrorMessage="1" sqref="AK8:AK9" xr:uid="{8F612C05-592D-4F96-A06D-AEBFDD2D7F01}">
      <formula1>$AK$8:$AK$9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175A9-CA05-4BA1-A1C8-971AD5485E83}">
  <sheetPr>
    <tabColor rgb="FFFFFF00"/>
  </sheetPr>
  <dimension ref="A1:AN28"/>
  <sheetViews>
    <sheetView showGridLines="0" topLeftCell="A7" zoomScale="80" zoomScaleNormal="80" zoomScaleSheetLayoutView="80" workbookViewId="0">
      <selection activeCell="C12" sqref="C12"/>
    </sheetView>
  </sheetViews>
  <sheetFormatPr defaultColWidth="0" defaultRowHeight="26.25" zeroHeight="1" x14ac:dyDescent="0.4"/>
  <cols>
    <col min="1" max="1" width="18.42578125" style="2" customWidth="1"/>
    <col min="2" max="2" width="79.7109375" style="2" customWidth="1"/>
    <col min="3" max="4" width="18.42578125" style="2" customWidth="1"/>
    <col min="5" max="5" width="8.7109375" style="2" bestFit="1" customWidth="1"/>
    <col min="6" max="6" width="10.28515625" style="2" bestFit="1" customWidth="1"/>
    <col min="7" max="40" width="0" style="1" hidden="1" customWidth="1"/>
    <col min="41" max="16384" width="36.85546875" style="1" hidden="1"/>
  </cols>
  <sheetData>
    <row r="1" spans="1:37" x14ac:dyDescent="0.4">
      <c r="A1" s="56" t="s">
        <v>19</v>
      </c>
      <c r="B1" s="57"/>
      <c r="C1" s="57"/>
      <c r="D1" s="57"/>
      <c r="E1" s="57"/>
    </row>
    <row r="2" spans="1:37" ht="63.75" customHeight="1" x14ac:dyDescent="0.4">
      <c r="A2" s="58" t="s">
        <v>21</v>
      </c>
      <c r="B2" s="58"/>
      <c r="C2" s="58"/>
      <c r="D2" s="58"/>
      <c r="E2" s="58"/>
    </row>
    <row r="3" spans="1:37" x14ac:dyDescent="0.4">
      <c r="A3" s="59" t="s">
        <v>16</v>
      </c>
      <c r="B3" s="60"/>
      <c r="C3" s="67" t="s">
        <v>93</v>
      </c>
      <c r="D3" s="67"/>
      <c r="E3" s="67"/>
      <c r="K3" s="15"/>
      <c r="L3" s="14"/>
      <c r="M3" s="14"/>
      <c r="N3" s="14"/>
      <c r="O3" s="14"/>
      <c r="P3" s="14"/>
      <c r="Q3" s="14"/>
      <c r="R3" s="14"/>
      <c r="S3" s="14"/>
      <c r="T3" s="14"/>
    </row>
    <row r="4" spans="1:37" ht="30.75" customHeight="1" x14ac:dyDescent="0.4">
      <c r="A4" s="60" t="s">
        <v>15</v>
      </c>
      <c r="B4" s="60"/>
      <c r="C4" s="67" t="s">
        <v>94</v>
      </c>
      <c r="D4" s="67"/>
      <c r="E4" s="67"/>
      <c r="S4" s="14"/>
      <c r="T4" s="14"/>
    </row>
    <row r="5" spans="1:37" s="3" customFormat="1" ht="49.5" customHeight="1" x14ac:dyDescent="0.4">
      <c r="A5" s="20"/>
      <c r="B5" s="20"/>
      <c r="C5" s="19"/>
      <c r="D5" s="19"/>
      <c r="E5" s="19"/>
      <c r="F5" s="18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37" x14ac:dyDescent="0.4">
      <c r="A6" s="62" t="s">
        <v>14</v>
      </c>
      <c r="B6" s="63"/>
      <c r="C6" s="62" t="s">
        <v>13</v>
      </c>
      <c r="D6" s="63"/>
      <c r="E6" s="65"/>
      <c r="J6" s="16"/>
      <c r="K6" s="16"/>
      <c r="L6" s="16"/>
      <c r="M6" s="16"/>
      <c r="N6" s="16"/>
      <c r="O6" s="16"/>
      <c r="P6" s="16"/>
      <c r="Q6" s="16"/>
      <c r="R6" s="14"/>
      <c r="S6" s="14"/>
      <c r="T6" s="14"/>
    </row>
    <row r="7" spans="1:37" ht="26.25" customHeight="1" x14ac:dyDescent="0.4">
      <c r="A7" s="62" t="s">
        <v>12</v>
      </c>
      <c r="B7" s="63"/>
      <c r="C7" s="62" t="s">
        <v>11</v>
      </c>
      <c r="D7" s="65"/>
      <c r="E7" s="66" t="s">
        <v>10</v>
      </c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</row>
    <row r="8" spans="1:37" ht="63" customHeight="1" x14ac:dyDescent="0.4">
      <c r="A8" s="21" t="s">
        <v>9</v>
      </c>
      <c r="B8" s="21" t="s">
        <v>8</v>
      </c>
      <c r="C8" s="21" t="s">
        <v>17</v>
      </c>
      <c r="D8" s="21" t="s">
        <v>18</v>
      </c>
      <c r="E8" s="6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AK8" s="1" t="s">
        <v>7</v>
      </c>
    </row>
    <row r="9" spans="1:37" ht="36.75" customHeight="1" x14ac:dyDescent="0.4">
      <c r="A9" s="30">
        <v>12</v>
      </c>
      <c r="B9" s="39" t="s">
        <v>61</v>
      </c>
      <c r="C9" s="10">
        <v>883312.6</v>
      </c>
      <c r="D9" s="10">
        <v>1068300.6100000001</v>
      </c>
      <c r="E9" s="11">
        <f t="shared" ref="E9:E11" si="0">IFERROR(D9/C9*100-100,)</f>
        <v>20.942530424676391</v>
      </c>
      <c r="J9" s="16"/>
      <c r="K9" s="15"/>
      <c r="L9" s="14"/>
      <c r="M9" s="14"/>
      <c r="N9" s="14"/>
      <c r="O9" s="14"/>
      <c r="P9" s="14"/>
      <c r="Q9" s="14"/>
      <c r="R9" s="14"/>
      <c r="S9" s="14"/>
      <c r="T9" s="14"/>
      <c r="AK9" s="1" t="s">
        <v>4</v>
      </c>
    </row>
    <row r="10" spans="1:37" ht="61.5" customHeight="1" x14ac:dyDescent="0.4">
      <c r="A10" s="30" t="s">
        <v>26</v>
      </c>
      <c r="B10" s="40" t="s">
        <v>65</v>
      </c>
      <c r="C10" s="10">
        <v>9720</v>
      </c>
      <c r="D10" s="10">
        <v>28188</v>
      </c>
      <c r="E10" s="11">
        <f t="shared" si="0"/>
        <v>190</v>
      </c>
      <c r="K10" s="15"/>
      <c r="L10" s="14"/>
      <c r="M10" s="14"/>
      <c r="N10" s="14"/>
      <c r="O10" s="14"/>
      <c r="P10" s="14"/>
      <c r="Q10" s="14"/>
      <c r="R10" s="14"/>
      <c r="S10" s="14"/>
      <c r="T10" s="14"/>
      <c r="AK10" s="1" t="s">
        <v>3</v>
      </c>
    </row>
    <row r="11" spans="1:37" ht="73.5" customHeight="1" x14ac:dyDescent="0.4">
      <c r="A11" s="30" t="s">
        <v>26</v>
      </c>
      <c r="B11" s="41" t="s">
        <v>62</v>
      </c>
      <c r="C11" s="10">
        <v>18400</v>
      </c>
      <c r="D11" s="10">
        <v>47500</v>
      </c>
      <c r="E11" s="11">
        <f t="shared" si="0"/>
        <v>158.15217391304344</v>
      </c>
      <c r="K11" s="15"/>
      <c r="L11" s="14"/>
      <c r="M11" s="14"/>
      <c r="N11" s="14"/>
      <c r="O11" s="14"/>
      <c r="P11" s="14"/>
      <c r="Q11" s="14"/>
      <c r="R11" s="14"/>
      <c r="S11" s="14"/>
      <c r="T11" s="14"/>
    </row>
    <row r="12" spans="1:37" s="8" customFormat="1" x14ac:dyDescent="0.25">
      <c r="A12" s="53" t="s">
        <v>2</v>
      </c>
      <c r="B12" s="53"/>
      <c r="C12" s="22">
        <f>SUM(C9:C11)</f>
        <v>911432.6</v>
      </c>
      <c r="D12" s="22">
        <f>SUM(D9:D11)</f>
        <v>1143988.6100000001</v>
      </c>
      <c r="E12" s="23">
        <f>IFERROR(D12/C12*100-100,)</f>
        <v>25.515436906689558</v>
      </c>
      <c r="F12" s="9"/>
    </row>
    <row r="13" spans="1:37" x14ac:dyDescent="0.4">
      <c r="A13" s="51"/>
      <c r="B13" s="51"/>
      <c r="C13" s="51"/>
      <c r="D13" s="51"/>
      <c r="E13" s="51"/>
    </row>
    <row r="14" spans="1:37" x14ac:dyDescent="0.4">
      <c r="A14" s="49" t="s">
        <v>1</v>
      </c>
      <c r="B14" s="50"/>
      <c r="C14" s="50"/>
      <c r="D14" s="50"/>
      <c r="E14" s="50"/>
      <c r="G14" s="7"/>
    </row>
    <row r="15" spans="1:37" x14ac:dyDescent="0.4">
      <c r="A15" s="54"/>
      <c r="B15" s="55"/>
      <c r="C15" s="55"/>
      <c r="D15" s="55"/>
      <c r="E15" s="55"/>
    </row>
    <row r="16" spans="1:37" x14ac:dyDescent="0.4">
      <c r="A16" s="6"/>
      <c r="B16" s="6"/>
      <c r="C16" s="6"/>
      <c r="D16" s="6"/>
      <c r="E16" s="6"/>
    </row>
    <row r="17" spans="1:9" x14ac:dyDescent="0.4">
      <c r="A17" s="49" t="s">
        <v>0</v>
      </c>
      <c r="B17" s="50"/>
      <c r="C17" s="50"/>
      <c r="D17" s="50"/>
      <c r="E17" s="50"/>
      <c r="F17" s="5"/>
      <c r="G17" s="4"/>
      <c r="H17" s="4"/>
      <c r="I17" s="3"/>
    </row>
    <row r="18" spans="1:9" ht="129" customHeight="1" x14ac:dyDescent="0.4">
      <c r="A18" s="52" t="s">
        <v>20</v>
      </c>
      <c r="B18" s="52"/>
      <c r="C18" s="52"/>
      <c r="D18" s="52"/>
      <c r="E18" s="52"/>
    </row>
    <row r="19" spans="1:9" ht="181.5" customHeight="1" x14ac:dyDescent="0.4">
      <c r="A19" s="52"/>
      <c r="B19" s="52"/>
      <c r="C19" s="52"/>
      <c r="D19" s="52"/>
      <c r="E19" s="52"/>
    </row>
    <row r="20" spans="1:9" x14ac:dyDescent="0.4"/>
    <row r="21" spans="1:9" x14ac:dyDescent="0.4"/>
    <row r="22" spans="1:9" x14ac:dyDescent="0.4"/>
    <row r="23" spans="1:9" x14ac:dyDescent="0.4"/>
    <row r="24" spans="1:9" x14ac:dyDescent="0.4"/>
    <row r="25" spans="1:9" x14ac:dyDescent="0.4"/>
    <row r="26" spans="1:9" x14ac:dyDescent="0.4"/>
    <row r="27" spans="1:9" x14ac:dyDescent="0.4"/>
    <row r="28" spans="1:9" x14ac:dyDescent="0.4"/>
  </sheetData>
  <sheetProtection formatCells="0" formatRows="0" insertRows="0" deleteRows="0"/>
  <mergeCells count="17">
    <mergeCell ref="A12:B12"/>
    <mergeCell ref="A1:E1"/>
    <mergeCell ref="A2:E2"/>
    <mergeCell ref="A3:B3"/>
    <mergeCell ref="C3:E3"/>
    <mergeCell ref="A4:B4"/>
    <mergeCell ref="C4:E4"/>
    <mergeCell ref="A6:B6"/>
    <mergeCell ref="C6:E6"/>
    <mergeCell ref="A7:B7"/>
    <mergeCell ref="C7:D7"/>
    <mergeCell ref="E7:E8"/>
    <mergeCell ref="A13:E13"/>
    <mergeCell ref="A14:E14"/>
    <mergeCell ref="A15:E15"/>
    <mergeCell ref="A17:E17"/>
    <mergeCell ref="A18:E19"/>
  </mergeCells>
  <dataValidations count="1">
    <dataValidation type="list" allowBlank="1" showInputMessage="1" showErrorMessage="1" sqref="AK8:AK9" xr:uid="{0E942ACF-273D-44B6-81A6-69971CE7C098}">
      <formula1>$AK$8:$AK$9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7DCF7-033C-4563-A49B-905894DC5ED0}">
  <sheetPr>
    <tabColor rgb="FFFFFF00"/>
  </sheetPr>
  <dimension ref="A1:AN66"/>
  <sheetViews>
    <sheetView showGridLines="0" tabSelected="1" topLeftCell="A31" zoomScale="80" zoomScaleNormal="80" zoomScaleSheetLayoutView="80" workbookViewId="0">
      <selection activeCell="D38" sqref="D38"/>
    </sheetView>
  </sheetViews>
  <sheetFormatPr defaultColWidth="0" defaultRowHeight="26.25" zeroHeight="1" x14ac:dyDescent="0.4"/>
  <cols>
    <col min="1" max="1" width="18.42578125" style="2" customWidth="1"/>
    <col min="2" max="2" width="79.7109375" style="2" customWidth="1"/>
    <col min="3" max="4" width="18.42578125" style="2" customWidth="1"/>
    <col min="5" max="5" width="8.7109375" style="2" bestFit="1" customWidth="1"/>
    <col min="6" max="6" width="10.28515625" style="2" bestFit="1" customWidth="1"/>
    <col min="7" max="40" width="0" style="1" hidden="1" customWidth="1"/>
    <col min="41" max="16384" width="36.85546875" style="1" hidden="1"/>
  </cols>
  <sheetData>
    <row r="1" spans="1:37" x14ac:dyDescent="0.4">
      <c r="A1" s="56" t="s">
        <v>19</v>
      </c>
      <c r="B1" s="57"/>
      <c r="C1" s="57"/>
      <c r="D1" s="57"/>
      <c r="E1" s="57"/>
    </row>
    <row r="2" spans="1:37" ht="63.75" customHeight="1" x14ac:dyDescent="0.4">
      <c r="A2" s="58" t="s">
        <v>21</v>
      </c>
      <c r="B2" s="58"/>
      <c r="C2" s="58"/>
      <c r="D2" s="58"/>
      <c r="E2" s="58"/>
    </row>
    <row r="3" spans="1:37" x14ac:dyDescent="0.4">
      <c r="A3" s="59" t="s">
        <v>16</v>
      </c>
      <c r="B3" s="60"/>
      <c r="C3" s="68" t="s">
        <v>95</v>
      </c>
      <c r="D3" s="68"/>
      <c r="E3" s="68"/>
      <c r="K3" s="15"/>
      <c r="L3" s="14"/>
      <c r="M3" s="14"/>
      <c r="N3" s="14"/>
      <c r="O3" s="14"/>
      <c r="P3" s="14"/>
      <c r="Q3" s="14"/>
      <c r="R3" s="14"/>
      <c r="S3" s="14"/>
      <c r="T3" s="14"/>
    </row>
    <row r="4" spans="1:37" ht="30.75" customHeight="1" x14ac:dyDescent="0.4">
      <c r="A4" s="60" t="s">
        <v>15</v>
      </c>
      <c r="B4" s="60"/>
      <c r="C4" s="67" t="s">
        <v>96</v>
      </c>
      <c r="D4" s="67"/>
      <c r="E4" s="67"/>
      <c r="S4" s="14"/>
      <c r="T4" s="14"/>
    </row>
    <row r="5" spans="1:37" s="3" customFormat="1" ht="49.5" customHeight="1" x14ac:dyDescent="0.4">
      <c r="A5" s="20"/>
      <c r="B5" s="20"/>
      <c r="C5" s="19"/>
      <c r="D5" s="19"/>
      <c r="E5" s="19"/>
      <c r="F5" s="18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37" x14ac:dyDescent="0.4">
      <c r="A6" s="62" t="s">
        <v>14</v>
      </c>
      <c r="B6" s="63"/>
      <c r="C6" s="62" t="s">
        <v>13</v>
      </c>
      <c r="D6" s="63"/>
      <c r="E6" s="65"/>
      <c r="J6" s="16"/>
      <c r="K6" s="16"/>
      <c r="L6" s="16"/>
      <c r="M6" s="16"/>
      <c r="N6" s="16"/>
      <c r="O6" s="16"/>
      <c r="P6" s="16"/>
      <c r="Q6" s="16"/>
      <c r="R6" s="14"/>
      <c r="S6" s="14"/>
      <c r="T6" s="14"/>
    </row>
    <row r="7" spans="1:37" ht="26.25" customHeight="1" x14ac:dyDescent="0.4">
      <c r="A7" s="62" t="s">
        <v>12</v>
      </c>
      <c r="B7" s="63"/>
      <c r="C7" s="62" t="s">
        <v>11</v>
      </c>
      <c r="D7" s="65"/>
      <c r="E7" s="66" t="s">
        <v>10</v>
      </c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</row>
    <row r="8" spans="1:37" ht="63" customHeight="1" x14ac:dyDescent="0.4">
      <c r="A8" s="21" t="s">
        <v>9</v>
      </c>
      <c r="B8" s="21" t="s">
        <v>8</v>
      </c>
      <c r="C8" s="21" t="s">
        <v>17</v>
      </c>
      <c r="D8" s="21" t="s">
        <v>18</v>
      </c>
      <c r="E8" s="6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AK8" s="1" t="s">
        <v>7</v>
      </c>
    </row>
    <row r="9" spans="1:37" ht="40.5" customHeight="1" x14ac:dyDescent="0.4">
      <c r="A9" s="12"/>
      <c r="B9" s="32" t="s">
        <v>32</v>
      </c>
      <c r="C9" s="10">
        <v>114536.44</v>
      </c>
      <c r="D9" s="10">
        <v>115740.9</v>
      </c>
      <c r="E9" s="11">
        <f t="shared" ref="E9" si="0">IFERROR(D9/C9*100-100,)</f>
        <v>1.0515954573059787</v>
      </c>
      <c r="J9" s="16"/>
      <c r="K9" s="15"/>
      <c r="L9" s="14"/>
      <c r="M9" s="14"/>
      <c r="N9" s="14"/>
      <c r="O9" s="14"/>
      <c r="P9" s="14"/>
      <c r="Q9" s="14"/>
      <c r="R9" s="14"/>
      <c r="S9" s="14"/>
      <c r="T9" s="14"/>
      <c r="AK9" s="1" t="s">
        <v>4</v>
      </c>
    </row>
    <row r="10" spans="1:37" ht="42.75" customHeight="1" x14ac:dyDescent="0.4">
      <c r="A10" s="12"/>
      <c r="B10" s="33" t="s">
        <v>33</v>
      </c>
      <c r="C10" s="10">
        <v>4994.22</v>
      </c>
      <c r="D10" s="10">
        <v>4633.92</v>
      </c>
      <c r="E10" s="11"/>
      <c r="J10" s="16"/>
      <c r="K10" s="15"/>
      <c r="L10" s="14"/>
      <c r="M10" s="14"/>
      <c r="N10" s="14"/>
      <c r="O10" s="14"/>
      <c r="P10" s="14"/>
      <c r="Q10" s="14"/>
      <c r="R10" s="14"/>
      <c r="S10" s="14"/>
      <c r="T10" s="14"/>
    </row>
    <row r="11" spans="1:37" ht="32.25" customHeight="1" x14ac:dyDescent="0.4">
      <c r="A11" s="12"/>
      <c r="B11" s="34" t="s">
        <v>34</v>
      </c>
      <c r="C11" s="10">
        <v>10000</v>
      </c>
      <c r="D11" s="10">
        <v>13000</v>
      </c>
      <c r="E11" s="11"/>
      <c r="J11" s="16"/>
      <c r="K11" s="15"/>
      <c r="L11" s="14"/>
      <c r="M11" s="14"/>
      <c r="N11" s="14"/>
      <c r="O11" s="14"/>
      <c r="P11" s="14"/>
      <c r="Q11" s="14"/>
      <c r="R11" s="14"/>
      <c r="S11" s="14"/>
      <c r="T11" s="14"/>
    </row>
    <row r="12" spans="1:37" ht="39.75" customHeight="1" x14ac:dyDescent="0.4">
      <c r="A12" s="12"/>
      <c r="B12" s="34" t="s">
        <v>58</v>
      </c>
      <c r="C12" s="10">
        <v>42584.3</v>
      </c>
      <c r="D12" s="10">
        <v>57200</v>
      </c>
      <c r="E12" s="11"/>
      <c r="J12" s="16"/>
      <c r="K12" s="15"/>
      <c r="L12" s="14"/>
      <c r="M12" s="14"/>
      <c r="N12" s="14"/>
      <c r="O12" s="14"/>
      <c r="P12" s="14"/>
      <c r="Q12" s="14"/>
      <c r="R12" s="14"/>
      <c r="S12" s="14"/>
      <c r="T12" s="14"/>
    </row>
    <row r="13" spans="1:37" ht="32.25" customHeight="1" x14ac:dyDescent="0.4">
      <c r="A13" s="12"/>
      <c r="B13" s="34" t="s">
        <v>35</v>
      </c>
      <c r="C13" s="10">
        <v>80890.05</v>
      </c>
      <c r="D13" s="10">
        <v>65000</v>
      </c>
      <c r="E13" s="11"/>
      <c r="J13" s="16"/>
      <c r="K13" s="15"/>
      <c r="L13" s="14"/>
      <c r="M13" s="14"/>
      <c r="N13" s="14"/>
      <c r="O13" s="14"/>
      <c r="P13" s="14"/>
      <c r="Q13" s="14"/>
      <c r="R13" s="14"/>
      <c r="S13" s="14"/>
      <c r="T13" s="14"/>
    </row>
    <row r="14" spans="1:37" ht="32.25" customHeight="1" x14ac:dyDescent="0.4">
      <c r="A14" s="12"/>
      <c r="B14" s="34" t="s">
        <v>36</v>
      </c>
      <c r="C14" s="10">
        <v>21308.239999999998</v>
      </c>
      <c r="D14" s="10">
        <v>20000</v>
      </c>
      <c r="E14" s="11"/>
      <c r="J14" s="16"/>
      <c r="K14" s="15"/>
      <c r="L14" s="14"/>
      <c r="M14" s="14"/>
      <c r="N14" s="14"/>
      <c r="O14" s="14"/>
      <c r="P14" s="14"/>
      <c r="Q14" s="14"/>
      <c r="R14" s="14"/>
      <c r="S14" s="14"/>
      <c r="T14" s="14"/>
    </row>
    <row r="15" spans="1:37" ht="32.25" customHeight="1" x14ac:dyDescent="0.4">
      <c r="A15" s="12"/>
      <c r="B15" s="34" t="s">
        <v>37</v>
      </c>
      <c r="C15" s="10">
        <v>11688.19</v>
      </c>
      <c r="D15" s="10">
        <v>13000</v>
      </c>
      <c r="E15" s="11"/>
      <c r="J15" s="16"/>
      <c r="K15" s="15"/>
      <c r="L15" s="14"/>
      <c r="M15" s="14"/>
      <c r="N15" s="14"/>
      <c r="O15" s="14"/>
      <c r="P15" s="14"/>
      <c r="Q15" s="14"/>
      <c r="R15" s="14"/>
      <c r="S15" s="14"/>
      <c r="T15" s="14"/>
    </row>
    <row r="16" spans="1:37" ht="32.25" customHeight="1" x14ac:dyDescent="0.4">
      <c r="A16" s="12"/>
      <c r="B16" s="34" t="s">
        <v>38</v>
      </c>
      <c r="C16" s="10">
        <v>10500</v>
      </c>
      <c r="D16" s="10">
        <v>12000</v>
      </c>
      <c r="E16" s="11"/>
      <c r="J16" s="16"/>
      <c r="K16" s="15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32.25" customHeight="1" x14ac:dyDescent="0.4">
      <c r="A17" s="12"/>
      <c r="B17" s="34" t="s">
        <v>39</v>
      </c>
      <c r="C17" s="10">
        <v>5059.3599999999997</v>
      </c>
      <c r="D17" s="10">
        <v>5100</v>
      </c>
      <c r="E17" s="11"/>
      <c r="J17" s="16"/>
      <c r="K17" s="15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32.25" customHeight="1" x14ac:dyDescent="0.4">
      <c r="A18" s="12"/>
      <c r="B18" s="34" t="s">
        <v>40</v>
      </c>
      <c r="C18" s="10">
        <v>25077.599999999999</v>
      </c>
      <c r="D18" s="10">
        <v>69984</v>
      </c>
      <c r="E18" s="11"/>
      <c r="J18" s="16"/>
      <c r="K18" s="15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32.25" customHeight="1" x14ac:dyDescent="0.4">
      <c r="A19" s="12"/>
      <c r="B19" s="34" t="s">
        <v>41</v>
      </c>
      <c r="C19" s="10">
        <v>7776</v>
      </c>
      <c r="D19" s="10">
        <v>23328</v>
      </c>
      <c r="E19" s="11"/>
      <c r="J19" s="16"/>
      <c r="K19" s="15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32.25" customHeight="1" x14ac:dyDescent="0.4">
      <c r="A20" s="12"/>
      <c r="B20" s="35" t="s">
        <v>66</v>
      </c>
      <c r="C20" s="10">
        <v>58944.2</v>
      </c>
      <c r="D20" s="10">
        <v>51840</v>
      </c>
      <c r="E20" s="11"/>
      <c r="J20" s="16"/>
      <c r="K20" s="15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32.25" customHeight="1" x14ac:dyDescent="0.4">
      <c r="A21" s="12"/>
      <c r="B21" s="35" t="s">
        <v>67</v>
      </c>
      <c r="C21" s="10">
        <v>104730.73</v>
      </c>
      <c r="D21" s="10">
        <v>85000</v>
      </c>
      <c r="E21" s="11"/>
      <c r="J21" s="16"/>
      <c r="K21" s="15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32.25" customHeight="1" x14ac:dyDescent="0.4">
      <c r="A22" s="12"/>
      <c r="B22" s="34" t="s">
        <v>42</v>
      </c>
      <c r="C22" s="10">
        <v>19000</v>
      </c>
      <c r="D22" s="10">
        <v>15000</v>
      </c>
      <c r="E22" s="11"/>
      <c r="J22" s="16"/>
      <c r="K22" s="15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32.25" customHeight="1" x14ac:dyDescent="0.4">
      <c r="A23" s="12"/>
      <c r="B23" s="34" t="s">
        <v>43</v>
      </c>
      <c r="C23" s="10">
        <v>40861.5</v>
      </c>
      <c r="D23" s="10">
        <v>40000</v>
      </c>
      <c r="E23" s="11"/>
      <c r="J23" s="16"/>
      <c r="K23" s="15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32.25" customHeight="1" x14ac:dyDescent="0.4">
      <c r="A24" s="12"/>
      <c r="B24" s="34" t="s">
        <v>44</v>
      </c>
      <c r="C24" s="10">
        <v>10000</v>
      </c>
      <c r="D24" s="10">
        <v>30000</v>
      </c>
      <c r="E24" s="11"/>
      <c r="J24" s="16"/>
      <c r="K24" s="15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32.25" customHeight="1" x14ac:dyDescent="0.4">
      <c r="A25" s="12"/>
      <c r="B25" s="34" t="s">
        <v>45</v>
      </c>
      <c r="C25" s="10">
        <v>2800</v>
      </c>
      <c r="D25" s="10">
        <v>5000</v>
      </c>
      <c r="E25" s="11"/>
      <c r="J25" s="16"/>
      <c r="K25" s="15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32.25" customHeight="1" x14ac:dyDescent="0.4">
      <c r="A26" s="12"/>
      <c r="B26" s="35" t="s">
        <v>46</v>
      </c>
      <c r="C26" s="10">
        <v>24000</v>
      </c>
      <c r="D26" s="10">
        <v>15000</v>
      </c>
      <c r="E26" s="11"/>
      <c r="J26" s="16"/>
      <c r="K26" s="15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32.25" customHeight="1" x14ac:dyDescent="0.4">
      <c r="A27" s="12"/>
      <c r="B27" s="34" t="s">
        <v>47</v>
      </c>
      <c r="C27" s="10">
        <v>3000</v>
      </c>
      <c r="D27" s="10">
        <v>0</v>
      </c>
      <c r="E27" s="11"/>
      <c r="J27" s="16"/>
      <c r="K27" s="15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32.25" customHeight="1" x14ac:dyDescent="0.4">
      <c r="A28" s="12"/>
      <c r="B28" s="34" t="s">
        <v>48</v>
      </c>
      <c r="C28" s="10">
        <v>600</v>
      </c>
      <c r="D28" s="10">
        <v>0</v>
      </c>
      <c r="E28" s="11"/>
      <c r="J28" s="16"/>
      <c r="K28" s="15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39" customHeight="1" x14ac:dyDescent="0.4">
      <c r="A29" s="12"/>
      <c r="B29" s="36" t="s">
        <v>49</v>
      </c>
      <c r="C29" s="10">
        <v>3000</v>
      </c>
      <c r="D29" s="10">
        <v>0</v>
      </c>
      <c r="E29" s="11"/>
      <c r="J29" s="16"/>
      <c r="K29" s="15"/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38.25" customHeight="1" x14ac:dyDescent="0.4">
      <c r="A30" s="12"/>
      <c r="B30" s="29" t="s">
        <v>50</v>
      </c>
      <c r="C30" s="10">
        <v>39000</v>
      </c>
      <c r="D30" s="10">
        <v>39000</v>
      </c>
      <c r="E30" s="11"/>
      <c r="J30" s="16"/>
      <c r="K30" s="15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32.25" customHeight="1" x14ac:dyDescent="0.4">
      <c r="A31" s="12"/>
      <c r="B31" s="29" t="s">
        <v>51</v>
      </c>
      <c r="C31" s="10">
        <v>10000</v>
      </c>
      <c r="D31" s="10">
        <v>10000</v>
      </c>
      <c r="E31" s="11"/>
      <c r="J31" s="16"/>
      <c r="K31" s="15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32.25" customHeight="1" x14ac:dyDescent="0.4">
      <c r="A32" s="12"/>
      <c r="B32" s="37" t="s">
        <v>52</v>
      </c>
      <c r="C32" s="10">
        <v>1596.65</v>
      </c>
      <c r="D32" s="10">
        <v>0</v>
      </c>
      <c r="E32" s="11"/>
      <c r="J32" s="16"/>
      <c r="K32" s="15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32.25" customHeight="1" x14ac:dyDescent="0.4">
      <c r="A33" s="12"/>
      <c r="B33" s="37" t="s">
        <v>53</v>
      </c>
      <c r="C33" s="10">
        <v>400</v>
      </c>
      <c r="D33" s="10">
        <v>2000</v>
      </c>
      <c r="E33" s="11"/>
      <c r="J33" s="16"/>
      <c r="K33" s="15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32.25" customHeight="1" x14ac:dyDescent="0.4">
      <c r="A34" s="12"/>
      <c r="B34" s="37" t="s">
        <v>54</v>
      </c>
      <c r="C34" s="10">
        <v>10000</v>
      </c>
      <c r="D34" s="10">
        <v>15000</v>
      </c>
      <c r="E34" s="11"/>
      <c r="J34" s="16"/>
      <c r="K34" s="15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36" customHeight="1" x14ac:dyDescent="0.4">
      <c r="A35" s="12"/>
      <c r="B35" s="27" t="s">
        <v>55</v>
      </c>
      <c r="C35" s="10">
        <v>10000</v>
      </c>
      <c r="D35" s="10">
        <v>30000</v>
      </c>
      <c r="E35" s="11"/>
      <c r="J35" s="16"/>
      <c r="K35" s="15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48" customHeight="1" x14ac:dyDescent="0.4">
      <c r="A36" s="30">
        <v>12</v>
      </c>
      <c r="B36" s="38" t="s">
        <v>56</v>
      </c>
      <c r="C36" s="10">
        <v>62588.36</v>
      </c>
      <c r="D36" s="10">
        <v>98572.800000000003</v>
      </c>
      <c r="E36" s="11"/>
      <c r="J36" s="16"/>
      <c r="K36" s="15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32.25" customHeight="1" x14ac:dyDescent="0.4">
      <c r="A37" s="12"/>
      <c r="B37" s="29" t="s">
        <v>57</v>
      </c>
      <c r="C37" s="10">
        <v>187192.47</v>
      </c>
      <c r="D37" s="10">
        <v>25500</v>
      </c>
      <c r="E37" s="11"/>
      <c r="J37" s="16"/>
      <c r="K37" s="15"/>
      <c r="L37" s="14"/>
      <c r="M37" s="14"/>
      <c r="N37" s="14"/>
      <c r="O37" s="14"/>
      <c r="P37" s="14"/>
      <c r="Q37" s="14"/>
      <c r="R37" s="14"/>
      <c r="S37" s="14"/>
      <c r="T37" s="14"/>
    </row>
    <row r="38" spans="1:20" s="8" customFormat="1" x14ac:dyDescent="0.25">
      <c r="A38" s="53" t="s">
        <v>2</v>
      </c>
      <c r="B38" s="53"/>
      <c r="C38" s="22">
        <f>SUM(C9:C37)</f>
        <v>922128.30999999994</v>
      </c>
      <c r="D38" s="22">
        <f>SUM(D9:D37)</f>
        <v>860899.62000000011</v>
      </c>
      <c r="E38" s="23">
        <f>IFERROR(D38/C38*100-100,)</f>
        <v>-6.6399317032138185</v>
      </c>
      <c r="F38" s="9"/>
    </row>
    <row r="39" spans="1:20" x14ac:dyDescent="0.4">
      <c r="A39" s="51"/>
      <c r="B39" s="51"/>
      <c r="C39" s="51"/>
      <c r="D39" s="51"/>
      <c r="E39" s="51"/>
    </row>
    <row r="40" spans="1:20" x14ac:dyDescent="0.4">
      <c r="A40" s="49" t="s">
        <v>1</v>
      </c>
      <c r="B40" s="50"/>
      <c r="C40" s="50"/>
      <c r="D40" s="50"/>
      <c r="E40" s="50"/>
      <c r="G40" s="7"/>
    </row>
    <row r="41" spans="1:20" x14ac:dyDescent="0.4">
      <c r="A41" s="54"/>
      <c r="B41" s="55"/>
      <c r="C41" s="55"/>
      <c r="D41" s="55"/>
      <c r="E41" s="55"/>
    </row>
    <row r="42" spans="1:20" x14ac:dyDescent="0.4">
      <c r="A42" s="6"/>
      <c r="B42" s="6"/>
      <c r="C42" s="6"/>
      <c r="D42" s="6"/>
      <c r="E42" s="6"/>
    </row>
    <row r="43" spans="1:20" x14ac:dyDescent="0.4">
      <c r="A43" s="49" t="s">
        <v>0</v>
      </c>
      <c r="B43" s="50"/>
      <c r="C43" s="50"/>
      <c r="D43" s="50"/>
      <c r="E43" s="50"/>
      <c r="F43" s="5"/>
      <c r="G43" s="4"/>
      <c r="H43" s="4"/>
      <c r="I43" s="3"/>
    </row>
    <row r="44" spans="1:20" ht="129" customHeight="1" x14ac:dyDescent="0.4">
      <c r="A44" s="52" t="s">
        <v>20</v>
      </c>
      <c r="B44" s="52"/>
      <c r="C44" s="52"/>
      <c r="D44" s="52"/>
      <c r="E44" s="52"/>
    </row>
    <row r="45" spans="1:20" ht="181.5" customHeight="1" x14ac:dyDescent="0.4">
      <c r="A45" s="52"/>
      <c r="B45" s="52"/>
      <c r="C45" s="52"/>
      <c r="D45" s="52"/>
      <c r="E45" s="52"/>
    </row>
    <row r="46" spans="1:20" x14ac:dyDescent="0.4"/>
    <row r="47" spans="1:20" x14ac:dyDescent="0.4"/>
    <row r="48" spans="1:20" x14ac:dyDescent="0.4"/>
    <row r="49" x14ac:dyDescent="0.4"/>
    <row r="50" x14ac:dyDescent="0.4"/>
    <row r="51" x14ac:dyDescent="0.4"/>
    <row r="52" x14ac:dyDescent="0.4"/>
    <row r="53" x14ac:dyDescent="0.4"/>
    <row r="54" x14ac:dyDescent="0.4"/>
    <row r="55" x14ac:dyDescent="0.4"/>
    <row r="56" x14ac:dyDescent="0.4"/>
    <row r="57" x14ac:dyDescent="0.4"/>
    <row r="58" x14ac:dyDescent="0.4"/>
    <row r="59" x14ac:dyDescent="0.4"/>
    <row r="60" x14ac:dyDescent="0.4"/>
    <row r="61" x14ac:dyDescent="0.4"/>
    <row r="62" x14ac:dyDescent="0.4"/>
    <row r="63" x14ac:dyDescent="0.4"/>
    <row r="64" x14ac:dyDescent="0.4"/>
    <row r="65" x14ac:dyDescent="0.4"/>
    <row r="66" x14ac:dyDescent="0.4"/>
  </sheetData>
  <sheetProtection formatCells="0" formatRows="0" insertRows="0" deleteRows="0"/>
  <mergeCells count="17">
    <mergeCell ref="A38:B38"/>
    <mergeCell ref="A1:E1"/>
    <mergeCell ref="A2:E2"/>
    <mergeCell ref="A3:B3"/>
    <mergeCell ref="C3:E3"/>
    <mergeCell ref="A4:B4"/>
    <mergeCell ref="C4:E4"/>
    <mergeCell ref="A6:B6"/>
    <mergeCell ref="C6:E6"/>
    <mergeCell ref="A7:B7"/>
    <mergeCell ref="C7:D7"/>
    <mergeCell ref="E7:E8"/>
    <mergeCell ref="A39:E39"/>
    <mergeCell ref="A40:E40"/>
    <mergeCell ref="A41:E41"/>
    <mergeCell ref="A43:E43"/>
    <mergeCell ref="A44:E45"/>
  </mergeCells>
  <dataValidations count="1">
    <dataValidation type="list" allowBlank="1" showInputMessage="1" showErrorMessage="1" sqref="AK8:AK37" xr:uid="{4287F8CE-9D54-41A9-A1F6-6AE400FCF42D}">
      <formula1>$AK$8:$AK$9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B1D39-9F80-48FB-93EA-9651CF595FE9}">
  <sheetPr>
    <tabColor rgb="FFFFFF00"/>
  </sheetPr>
  <dimension ref="A1:AN28"/>
  <sheetViews>
    <sheetView showGridLines="0" zoomScale="80" zoomScaleNormal="80" zoomScaleSheetLayoutView="80" workbookViewId="0">
      <selection activeCell="C4" sqref="C4:E4"/>
    </sheetView>
  </sheetViews>
  <sheetFormatPr defaultColWidth="0" defaultRowHeight="26.25" zeroHeight="1" x14ac:dyDescent="0.4"/>
  <cols>
    <col min="1" max="1" width="18.42578125" style="2" customWidth="1"/>
    <col min="2" max="2" width="79.7109375" style="2" customWidth="1"/>
    <col min="3" max="4" width="18.42578125" style="2" customWidth="1"/>
    <col min="5" max="5" width="8.7109375" style="2" bestFit="1" customWidth="1"/>
    <col min="6" max="6" width="10.28515625" style="2" bestFit="1" customWidth="1"/>
    <col min="7" max="40" width="0" style="1" hidden="1" customWidth="1"/>
    <col min="41" max="16384" width="36.85546875" style="1" hidden="1"/>
  </cols>
  <sheetData>
    <row r="1" spans="1:37" x14ac:dyDescent="0.4">
      <c r="A1" s="56" t="s">
        <v>19</v>
      </c>
      <c r="B1" s="57"/>
      <c r="C1" s="57"/>
      <c r="D1" s="57"/>
      <c r="E1" s="57"/>
    </row>
    <row r="2" spans="1:37" ht="63.75" customHeight="1" x14ac:dyDescent="0.4">
      <c r="A2" s="58" t="s">
        <v>21</v>
      </c>
      <c r="B2" s="58"/>
      <c r="C2" s="58"/>
      <c r="D2" s="58"/>
      <c r="E2" s="58"/>
    </row>
    <row r="3" spans="1:37" x14ac:dyDescent="0.4">
      <c r="A3" s="59" t="s">
        <v>16</v>
      </c>
      <c r="B3" s="60"/>
      <c r="C3" s="67" t="s">
        <v>97</v>
      </c>
      <c r="D3" s="67"/>
      <c r="E3" s="67"/>
      <c r="K3" s="15"/>
      <c r="L3" s="14"/>
      <c r="M3" s="14"/>
      <c r="N3" s="14"/>
      <c r="O3" s="14"/>
      <c r="P3" s="14"/>
      <c r="Q3" s="14"/>
      <c r="R3" s="14"/>
      <c r="S3" s="14"/>
      <c r="T3" s="14"/>
    </row>
    <row r="4" spans="1:37" ht="30.75" customHeight="1" x14ac:dyDescent="0.4">
      <c r="A4" s="60" t="s">
        <v>15</v>
      </c>
      <c r="B4" s="60"/>
      <c r="C4" s="69" t="s">
        <v>98</v>
      </c>
      <c r="D4" s="69"/>
      <c r="E4" s="69"/>
      <c r="S4" s="14"/>
      <c r="T4" s="14"/>
    </row>
    <row r="5" spans="1:37" s="3" customFormat="1" ht="49.5" customHeight="1" x14ac:dyDescent="0.4">
      <c r="A5" s="20"/>
      <c r="B5" s="20"/>
      <c r="C5" s="19"/>
      <c r="D5" s="19"/>
      <c r="E5" s="19"/>
      <c r="F5" s="18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37" x14ac:dyDescent="0.4">
      <c r="A6" s="62" t="s">
        <v>14</v>
      </c>
      <c r="B6" s="63"/>
      <c r="C6" s="62" t="s">
        <v>13</v>
      </c>
      <c r="D6" s="63"/>
      <c r="E6" s="65"/>
      <c r="J6" s="16"/>
      <c r="K6" s="16"/>
      <c r="L6" s="16"/>
      <c r="M6" s="16"/>
      <c r="N6" s="16"/>
      <c r="O6" s="16"/>
      <c r="P6" s="16"/>
      <c r="Q6" s="16"/>
      <c r="R6" s="14"/>
      <c r="S6" s="14"/>
      <c r="T6" s="14"/>
    </row>
    <row r="7" spans="1:37" ht="26.25" customHeight="1" x14ac:dyDescent="0.4">
      <c r="A7" s="62" t="s">
        <v>12</v>
      </c>
      <c r="B7" s="63"/>
      <c r="C7" s="62" t="s">
        <v>11</v>
      </c>
      <c r="D7" s="65"/>
      <c r="E7" s="66" t="s">
        <v>10</v>
      </c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</row>
    <row r="8" spans="1:37" ht="63" customHeight="1" x14ac:dyDescent="0.4">
      <c r="A8" s="21" t="s">
        <v>9</v>
      </c>
      <c r="B8" s="21" t="s">
        <v>8</v>
      </c>
      <c r="C8" s="21" t="s">
        <v>17</v>
      </c>
      <c r="D8" s="21" t="s">
        <v>18</v>
      </c>
      <c r="E8" s="6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AK8" s="1" t="s">
        <v>7</v>
      </c>
    </row>
    <row r="9" spans="1:37" ht="32.25" customHeight="1" x14ac:dyDescent="0.4">
      <c r="A9" s="30" t="s">
        <v>26</v>
      </c>
      <c r="B9" s="12" t="s">
        <v>87</v>
      </c>
      <c r="C9" s="10">
        <v>34000</v>
      </c>
      <c r="D9" s="10">
        <v>32000</v>
      </c>
      <c r="E9" s="11">
        <f t="shared" ref="E9" si="0">IFERROR(D9/C9*100-100,)</f>
        <v>-5.8823529411764781</v>
      </c>
      <c r="J9" s="16"/>
      <c r="K9" s="15"/>
      <c r="L9" s="14"/>
      <c r="M9" s="14"/>
      <c r="N9" s="14"/>
      <c r="O9" s="14"/>
      <c r="P9" s="14"/>
      <c r="Q9" s="14"/>
      <c r="R9" s="14"/>
      <c r="S9" s="14"/>
      <c r="T9" s="14"/>
      <c r="AK9" s="1" t="s">
        <v>4</v>
      </c>
    </row>
    <row r="10" spans="1:37" s="8" customFormat="1" x14ac:dyDescent="0.25">
      <c r="A10" s="53" t="s">
        <v>2</v>
      </c>
      <c r="B10" s="53"/>
      <c r="C10" s="22">
        <f>SUM(C9:C9)</f>
        <v>34000</v>
      </c>
      <c r="D10" s="22">
        <f>SUM(D9:D9)</f>
        <v>32000</v>
      </c>
      <c r="E10" s="23">
        <f>IFERROR(D10/C10*100-100,)</f>
        <v>-5.8823529411764781</v>
      </c>
      <c r="F10" s="9"/>
    </row>
    <row r="11" spans="1:37" x14ac:dyDescent="0.4">
      <c r="A11" s="51"/>
      <c r="B11" s="51"/>
      <c r="C11" s="51"/>
      <c r="D11" s="51"/>
      <c r="E11" s="51"/>
    </row>
    <row r="12" spans="1:37" x14ac:dyDescent="0.4">
      <c r="A12" s="49" t="s">
        <v>1</v>
      </c>
      <c r="B12" s="50"/>
      <c r="C12" s="50"/>
      <c r="D12" s="50"/>
      <c r="E12" s="50"/>
      <c r="G12" s="7"/>
    </row>
    <row r="13" spans="1:37" x14ac:dyDescent="0.4">
      <c r="A13" s="54"/>
      <c r="B13" s="55"/>
      <c r="C13" s="55"/>
      <c r="D13" s="55"/>
      <c r="E13" s="55"/>
    </row>
    <row r="14" spans="1:37" x14ac:dyDescent="0.4">
      <c r="A14" s="6"/>
      <c r="B14" s="6"/>
      <c r="C14" s="6"/>
      <c r="D14" s="6"/>
      <c r="E14" s="6"/>
    </row>
    <row r="15" spans="1:37" x14ac:dyDescent="0.4">
      <c r="A15" s="49" t="s">
        <v>0</v>
      </c>
      <c r="B15" s="50"/>
      <c r="C15" s="50"/>
      <c r="D15" s="50"/>
      <c r="E15" s="50"/>
      <c r="F15" s="5"/>
      <c r="G15" s="4"/>
      <c r="H15" s="4"/>
      <c r="I15" s="3"/>
    </row>
    <row r="16" spans="1:37" ht="129" customHeight="1" x14ac:dyDescent="0.4">
      <c r="A16" s="52" t="s">
        <v>20</v>
      </c>
      <c r="B16" s="52"/>
      <c r="C16" s="52"/>
      <c r="D16" s="52"/>
      <c r="E16" s="52"/>
    </row>
    <row r="17" spans="1:5" ht="181.5" customHeight="1" x14ac:dyDescent="0.4">
      <c r="A17" s="52"/>
      <c r="B17" s="52"/>
      <c r="C17" s="52"/>
      <c r="D17" s="52"/>
      <c r="E17" s="52"/>
    </row>
    <row r="18" spans="1:5" x14ac:dyDescent="0.4"/>
    <row r="19" spans="1:5" x14ac:dyDescent="0.4"/>
    <row r="20" spans="1:5" x14ac:dyDescent="0.4"/>
    <row r="21" spans="1:5" x14ac:dyDescent="0.4"/>
    <row r="22" spans="1:5" x14ac:dyDescent="0.4"/>
    <row r="23" spans="1:5" x14ac:dyDescent="0.4"/>
    <row r="24" spans="1:5" x14ac:dyDescent="0.4"/>
    <row r="25" spans="1:5" x14ac:dyDescent="0.4"/>
    <row r="26" spans="1:5" x14ac:dyDescent="0.4"/>
    <row r="27" spans="1:5" x14ac:dyDescent="0.4"/>
    <row r="28" spans="1:5" x14ac:dyDescent="0.4"/>
  </sheetData>
  <sheetProtection formatCells="0" formatRows="0" insertRows="0" deleteRows="0"/>
  <mergeCells count="17">
    <mergeCell ref="A10:B10"/>
    <mergeCell ref="A1:E1"/>
    <mergeCell ref="A2:E2"/>
    <mergeCell ref="A3:B3"/>
    <mergeCell ref="C3:E3"/>
    <mergeCell ref="A4:B4"/>
    <mergeCell ref="C4:E4"/>
    <mergeCell ref="A6:B6"/>
    <mergeCell ref="C6:E6"/>
    <mergeCell ref="A7:B7"/>
    <mergeCell ref="C7:D7"/>
    <mergeCell ref="E7:E8"/>
    <mergeCell ref="A11:E11"/>
    <mergeCell ref="A12:E12"/>
    <mergeCell ref="A13:E13"/>
    <mergeCell ref="A15:E15"/>
    <mergeCell ref="A16:E17"/>
  </mergeCells>
  <dataValidations count="1">
    <dataValidation type="list" allowBlank="1" showInputMessage="1" showErrorMessage="1" sqref="AK8:AK9" xr:uid="{CA259E62-B8BB-4D31-846F-3A152E44F0EE}">
      <formula1>$AK$8:$AK$9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ECC17-0E34-45BF-A711-729C3EE05345}">
  <sheetPr>
    <tabColor rgb="FFFFFF00"/>
  </sheetPr>
  <dimension ref="A1:AN28"/>
  <sheetViews>
    <sheetView showGridLines="0" zoomScale="80" zoomScaleNormal="80" zoomScaleSheetLayoutView="80" workbookViewId="0">
      <selection activeCell="C3" sqref="C3:E4"/>
    </sheetView>
  </sheetViews>
  <sheetFormatPr defaultColWidth="0" defaultRowHeight="26.25" zeroHeight="1" x14ac:dyDescent="0.4"/>
  <cols>
    <col min="1" max="1" width="18.42578125" style="2" customWidth="1"/>
    <col min="2" max="2" width="79.7109375" style="2" customWidth="1"/>
    <col min="3" max="4" width="18.42578125" style="2" customWidth="1"/>
    <col min="5" max="5" width="8.7109375" style="2" bestFit="1" customWidth="1"/>
    <col min="6" max="6" width="10.28515625" style="2" bestFit="1" customWidth="1"/>
    <col min="7" max="40" width="0" style="1" hidden="1" customWidth="1"/>
    <col min="41" max="16384" width="36.85546875" style="1" hidden="1"/>
  </cols>
  <sheetData>
    <row r="1" spans="1:37" x14ac:dyDescent="0.4">
      <c r="A1" s="56" t="s">
        <v>19</v>
      </c>
      <c r="B1" s="57"/>
      <c r="C1" s="57"/>
      <c r="D1" s="57"/>
      <c r="E1" s="57"/>
    </row>
    <row r="2" spans="1:37" ht="63.75" customHeight="1" x14ac:dyDescent="0.4">
      <c r="A2" s="58" t="s">
        <v>21</v>
      </c>
      <c r="B2" s="58"/>
      <c r="C2" s="58"/>
      <c r="D2" s="58"/>
      <c r="E2" s="58"/>
    </row>
    <row r="3" spans="1:37" x14ac:dyDescent="0.4">
      <c r="A3" s="59" t="s">
        <v>16</v>
      </c>
      <c r="B3" s="60"/>
      <c r="C3" s="67" t="s">
        <v>99</v>
      </c>
      <c r="D3" s="67"/>
      <c r="E3" s="67"/>
      <c r="K3" s="15"/>
      <c r="L3" s="14"/>
      <c r="M3" s="14"/>
      <c r="N3" s="14"/>
      <c r="O3" s="14"/>
      <c r="P3" s="14"/>
      <c r="Q3" s="14"/>
      <c r="R3" s="14"/>
      <c r="S3" s="14"/>
      <c r="T3" s="14"/>
    </row>
    <row r="4" spans="1:37" ht="30.75" customHeight="1" x14ac:dyDescent="0.4">
      <c r="A4" s="60" t="s">
        <v>15</v>
      </c>
      <c r="B4" s="60"/>
      <c r="C4" s="69" t="s">
        <v>100</v>
      </c>
      <c r="D4" s="69"/>
      <c r="E4" s="69"/>
      <c r="S4" s="14"/>
      <c r="T4" s="14"/>
    </row>
    <row r="5" spans="1:37" s="3" customFormat="1" ht="49.5" customHeight="1" x14ac:dyDescent="0.4">
      <c r="A5" s="20"/>
      <c r="B5" s="20"/>
      <c r="C5" s="19"/>
      <c r="D5" s="19"/>
      <c r="E5" s="19"/>
      <c r="F5" s="18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37" x14ac:dyDescent="0.4">
      <c r="A6" s="62" t="s">
        <v>14</v>
      </c>
      <c r="B6" s="63"/>
      <c r="C6" s="62" t="s">
        <v>13</v>
      </c>
      <c r="D6" s="63"/>
      <c r="E6" s="65"/>
      <c r="J6" s="16"/>
      <c r="K6" s="16"/>
      <c r="L6" s="16"/>
      <c r="M6" s="16"/>
      <c r="N6" s="16"/>
      <c r="O6" s="16"/>
      <c r="P6" s="16"/>
      <c r="Q6" s="16"/>
      <c r="R6" s="14"/>
      <c r="S6" s="14"/>
      <c r="T6" s="14"/>
    </row>
    <row r="7" spans="1:37" ht="26.25" customHeight="1" x14ac:dyDescent="0.4">
      <c r="A7" s="62" t="s">
        <v>12</v>
      </c>
      <c r="B7" s="63"/>
      <c r="C7" s="62" t="s">
        <v>11</v>
      </c>
      <c r="D7" s="65"/>
      <c r="E7" s="66" t="s">
        <v>10</v>
      </c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</row>
    <row r="8" spans="1:37" ht="63" customHeight="1" x14ac:dyDescent="0.4">
      <c r="A8" s="21" t="s">
        <v>9</v>
      </c>
      <c r="B8" s="21" t="s">
        <v>8</v>
      </c>
      <c r="C8" s="21" t="s">
        <v>17</v>
      </c>
      <c r="D8" s="21" t="s">
        <v>18</v>
      </c>
      <c r="E8" s="6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AK8" s="1" t="s">
        <v>7</v>
      </c>
    </row>
    <row r="9" spans="1:37" ht="32.25" customHeight="1" x14ac:dyDescent="0.4">
      <c r="A9" s="48" t="s">
        <v>26</v>
      </c>
      <c r="B9" s="12" t="s">
        <v>83</v>
      </c>
      <c r="C9" s="10">
        <v>20000</v>
      </c>
      <c r="D9" s="10">
        <v>20000</v>
      </c>
      <c r="E9" s="11">
        <f t="shared" ref="E9:E12" si="0">IFERROR(D9/C9*100-100,)</f>
        <v>0</v>
      </c>
      <c r="J9" s="16"/>
      <c r="K9" s="15"/>
      <c r="L9" s="14"/>
      <c r="M9" s="14"/>
      <c r="N9" s="14"/>
      <c r="O9" s="14"/>
      <c r="P9" s="14"/>
      <c r="Q9" s="14"/>
      <c r="R9" s="14"/>
      <c r="S9" s="14"/>
      <c r="T9" s="14"/>
      <c r="AK9" s="1" t="s">
        <v>4</v>
      </c>
    </row>
    <row r="10" spans="1:37" ht="32.25" customHeight="1" x14ac:dyDescent="0.4">
      <c r="A10" s="48" t="s">
        <v>26</v>
      </c>
      <c r="B10" s="12" t="s">
        <v>86</v>
      </c>
      <c r="C10" s="10">
        <v>0</v>
      </c>
      <c r="D10" s="10">
        <v>29567.13</v>
      </c>
      <c r="E10" s="11">
        <f t="shared" si="0"/>
        <v>0</v>
      </c>
      <c r="K10" s="15"/>
      <c r="L10" s="14"/>
      <c r="M10" s="14"/>
      <c r="N10" s="14"/>
      <c r="O10" s="14"/>
      <c r="P10" s="14"/>
      <c r="Q10" s="14"/>
      <c r="R10" s="14"/>
      <c r="S10" s="14"/>
      <c r="T10" s="14"/>
      <c r="AK10" s="1" t="s">
        <v>3</v>
      </c>
    </row>
    <row r="11" spans="1:37" ht="32.25" customHeight="1" x14ac:dyDescent="0.4">
      <c r="A11" s="48" t="s">
        <v>26</v>
      </c>
      <c r="B11" s="47" t="s">
        <v>84</v>
      </c>
      <c r="C11" s="10">
        <v>4000</v>
      </c>
      <c r="D11" s="10">
        <v>2000</v>
      </c>
      <c r="E11" s="11">
        <f t="shared" si="0"/>
        <v>-50</v>
      </c>
      <c r="K11" s="15"/>
      <c r="L11" s="14"/>
      <c r="M11" s="14"/>
      <c r="N11" s="14"/>
      <c r="O11" s="14"/>
      <c r="P11" s="14"/>
      <c r="Q11" s="14"/>
      <c r="R11" s="14"/>
      <c r="S11" s="14"/>
      <c r="T11" s="14"/>
    </row>
    <row r="12" spans="1:37" ht="32.25" customHeight="1" x14ac:dyDescent="0.4">
      <c r="A12" s="48" t="s">
        <v>26</v>
      </c>
      <c r="B12" s="47" t="s">
        <v>85</v>
      </c>
      <c r="C12" s="10">
        <v>22000</v>
      </c>
      <c r="D12" s="10">
        <v>0</v>
      </c>
      <c r="E12" s="11">
        <f t="shared" si="0"/>
        <v>-100</v>
      </c>
      <c r="K12" s="15"/>
      <c r="L12" s="14"/>
      <c r="M12" s="14"/>
      <c r="N12" s="14"/>
      <c r="O12" s="14"/>
      <c r="P12" s="14"/>
      <c r="Q12" s="14"/>
      <c r="R12" s="14"/>
      <c r="S12" s="14"/>
      <c r="T12" s="14"/>
    </row>
    <row r="13" spans="1:37" s="8" customFormat="1" x14ac:dyDescent="0.25">
      <c r="A13" s="53" t="s">
        <v>2</v>
      </c>
      <c r="B13" s="53"/>
      <c r="C13" s="22">
        <f>SUM(C9:C12)</f>
        <v>46000</v>
      </c>
      <c r="D13" s="22">
        <f>SUM(D9:D12)</f>
        <v>51567.130000000005</v>
      </c>
      <c r="E13" s="23">
        <f>IFERROR(D13/C13*100-100,)</f>
        <v>12.102456521739128</v>
      </c>
      <c r="F13" s="9"/>
    </row>
    <row r="14" spans="1:37" x14ac:dyDescent="0.4">
      <c r="A14" s="51"/>
      <c r="B14" s="51"/>
      <c r="C14" s="51"/>
      <c r="D14" s="51"/>
      <c r="E14" s="51"/>
    </row>
    <row r="15" spans="1:37" x14ac:dyDescent="0.4">
      <c r="A15" s="49" t="s">
        <v>1</v>
      </c>
      <c r="B15" s="50"/>
      <c r="C15" s="50"/>
      <c r="D15" s="50"/>
      <c r="E15" s="50"/>
      <c r="G15" s="7"/>
    </row>
    <row r="16" spans="1:37" x14ac:dyDescent="0.4">
      <c r="A16" s="54"/>
      <c r="B16" s="55"/>
      <c r="C16" s="55"/>
      <c r="D16" s="55"/>
      <c r="E16" s="55"/>
    </row>
    <row r="17" spans="1:9" x14ac:dyDescent="0.4">
      <c r="A17" s="6"/>
      <c r="B17" s="6"/>
      <c r="C17" s="6"/>
      <c r="D17" s="6"/>
      <c r="E17" s="6"/>
    </row>
    <row r="18" spans="1:9" x14ac:dyDescent="0.4">
      <c r="A18" s="49" t="s">
        <v>0</v>
      </c>
      <c r="B18" s="50"/>
      <c r="C18" s="50"/>
      <c r="D18" s="50"/>
      <c r="E18" s="50"/>
      <c r="F18" s="5"/>
      <c r="G18" s="4"/>
      <c r="H18" s="4"/>
      <c r="I18" s="3"/>
    </row>
    <row r="19" spans="1:9" ht="129" customHeight="1" x14ac:dyDescent="0.4">
      <c r="A19" s="52" t="s">
        <v>20</v>
      </c>
      <c r="B19" s="52"/>
      <c r="C19" s="52"/>
      <c r="D19" s="52"/>
      <c r="E19" s="52"/>
    </row>
    <row r="20" spans="1:9" ht="181.5" customHeight="1" x14ac:dyDescent="0.4">
      <c r="A20" s="52"/>
      <c r="B20" s="52"/>
      <c r="C20" s="52"/>
      <c r="D20" s="52"/>
      <c r="E20" s="52"/>
    </row>
    <row r="21" spans="1:9" x14ac:dyDescent="0.4"/>
    <row r="22" spans="1:9" x14ac:dyDescent="0.4"/>
    <row r="23" spans="1:9" x14ac:dyDescent="0.4"/>
    <row r="24" spans="1:9" x14ac:dyDescent="0.4"/>
    <row r="25" spans="1:9" x14ac:dyDescent="0.4"/>
    <row r="26" spans="1:9" x14ac:dyDescent="0.4"/>
    <row r="27" spans="1:9" x14ac:dyDescent="0.4"/>
    <row r="28" spans="1:9" x14ac:dyDescent="0.4"/>
  </sheetData>
  <sheetProtection formatCells="0" formatRows="0" insertRows="0" deleteRows="0"/>
  <mergeCells count="17">
    <mergeCell ref="A13:B13"/>
    <mergeCell ref="A1:E1"/>
    <mergeCell ref="A2:E2"/>
    <mergeCell ref="A3:B3"/>
    <mergeCell ref="C3:E3"/>
    <mergeCell ref="A4:B4"/>
    <mergeCell ref="C4:E4"/>
    <mergeCell ref="A6:B6"/>
    <mergeCell ref="C6:E6"/>
    <mergeCell ref="A7:B7"/>
    <mergeCell ref="C7:D7"/>
    <mergeCell ref="E7:E8"/>
    <mergeCell ref="A14:E14"/>
    <mergeCell ref="A15:E15"/>
    <mergeCell ref="A16:E16"/>
    <mergeCell ref="A18:E18"/>
    <mergeCell ref="A19:E20"/>
  </mergeCells>
  <dataValidations count="1">
    <dataValidation type="list" allowBlank="1" showInputMessage="1" showErrorMessage="1" sqref="AK8:AK9" xr:uid="{53ED223F-10BB-4005-A2FD-8FCD66896C47}">
      <formula1>$AK$8:$AK$9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86EED-D796-40F8-A6BD-855C74D3AC85}">
  <sheetPr>
    <tabColor rgb="FFFFFF00"/>
  </sheetPr>
  <dimension ref="A1:AN28"/>
  <sheetViews>
    <sheetView showGridLines="0" zoomScale="80" zoomScaleNormal="80" zoomScaleSheetLayoutView="80" workbookViewId="0">
      <selection activeCell="C4" sqref="C4:E4"/>
    </sheetView>
  </sheetViews>
  <sheetFormatPr defaultColWidth="0" defaultRowHeight="26.25" zeroHeight="1" x14ac:dyDescent="0.4"/>
  <cols>
    <col min="1" max="1" width="18.42578125" style="2" customWidth="1"/>
    <col min="2" max="2" width="79.7109375" style="2" customWidth="1"/>
    <col min="3" max="4" width="18.42578125" style="2" customWidth="1"/>
    <col min="5" max="5" width="8.7109375" style="2" bestFit="1" customWidth="1"/>
    <col min="6" max="6" width="10.28515625" style="2" bestFit="1" customWidth="1"/>
    <col min="7" max="40" width="0" style="1" hidden="1" customWidth="1"/>
    <col min="41" max="16384" width="36.85546875" style="1" hidden="1"/>
  </cols>
  <sheetData>
    <row r="1" spans="1:37" x14ac:dyDescent="0.4">
      <c r="A1" s="56" t="s">
        <v>19</v>
      </c>
      <c r="B1" s="57"/>
      <c r="C1" s="57"/>
      <c r="D1" s="57"/>
      <c r="E1" s="57"/>
    </row>
    <row r="2" spans="1:37" ht="63.75" customHeight="1" x14ac:dyDescent="0.4">
      <c r="A2" s="58" t="s">
        <v>21</v>
      </c>
      <c r="B2" s="58"/>
      <c r="C2" s="58"/>
      <c r="D2" s="58"/>
      <c r="E2" s="58"/>
    </row>
    <row r="3" spans="1:37" x14ac:dyDescent="0.4">
      <c r="A3" s="59" t="s">
        <v>16</v>
      </c>
      <c r="B3" s="60"/>
      <c r="C3" s="67" t="s">
        <v>101</v>
      </c>
      <c r="D3" s="67"/>
      <c r="E3" s="67"/>
      <c r="K3" s="15"/>
      <c r="L3" s="14"/>
      <c r="M3" s="14"/>
      <c r="N3" s="14"/>
      <c r="O3" s="14"/>
      <c r="P3" s="14"/>
      <c r="Q3" s="14"/>
      <c r="R3" s="14"/>
      <c r="S3" s="14"/>
      <c r="T3" s="14"/>
    </row>
    <row r="4" spans="1:37" ht="30.75" customHeight="1" x14ac:dyDescent="0.4">
      <c r="A4" s="60" t="s">
        <v>15</v>
      </c>
      <c r="B4" s="60"/>
      <c r="C4" s="67" t="s">
        <v>102</v>
      </c>
      <c r="D4" s="67"/>
      <c r="E4" s="67"/>
      <c r="S4" s="14"/>
      <c r="T4" s="14"/>
    </row>
    <row r="5" spans="1:37" s="3" customFormat="1" ht="49.5" customHeight="1" x14ac:dyDescent="0.4">
      <c r="A5" s="20"/>
      <c r="B5" s="20"/>
      <c r="C5" s="19"/>
      <c r="D5" s="19"/>
      <c r="E5" s="19"/>
      <c r="F5" s="18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37" x14ac:dyDescent="0.4">
      <c r="A6" s="62" t="s">
        <v>14</v>
      </c>
      <c r="B6" s="63"/>
      <c r="C6" s="62" t="s">
        <v>13</v>
      </c>
      <c r="D6" s="63"/>
      <c r="E6" s="65"/>
      <c r="J6" s="16"/>
      <c r="K6" s="16"/>
      <c r="L6" s="16"/>
      <c r="M6" s="16"/>
      <c r="N6" s="16"/>
      <c r="O6" s="16"/>
      <c r="P6" s="16"/>
      <c r="Q6" s="16"/>
      <c r="R6" s="14"/>
      <c r="S6" s="14"/>
      <c r="T6" s="14"/>
    </row>
    <row r="7" spans="1:37" ht="26.25" customHeight="1" x14ac:dyDescent="0.4">
      <c r="A7" s="62" t="s">
        <v>12</v>
      </c>
      <c r="B7" s="63"/>
      <c r="C7" s="62" t="s">
        <v>11</v>
      </c>
      <c r="D7" s="65"/>
      <c r="E7" s="66" t="s">
        <v>10</v>
      </c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</row>
    <row r="8" spans="1:37" ht="63" customHeight="1" x14ac:dyDescent="0.4">
      <c r="A8" s="21" t="s">
        <v>9</v>
      </c>
      <c r="B8" s="21" t="s">
        <v>8</v>
      </c>
      <c r="C8" s="21" t="s">
        <v>17</v>
      </c>
      <c r="D8" s="21" t="s">
        <v>18</v>
      </c>
      <c r="E8" s="6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AK8" s="1" t="s">
        <v>7</v>
      </c>
    </row>
    <row r="9" spans="1:37" ht="43.5" customHeight="1" x14ac:dyDescent="0.4">
      <c r="A9" s="12">
        <v>12</v>
      </c>
      <c r="B9" s="34" t="s">
        <v>59</v>
      </c>
      <c r="C9" s="10">
        <v>36718.089999999997</v>
      </c>
      <c r="D9" s="10">
        <v>41570.89</v>
      </c>
      <c r="E9" s="11">
        <f t="shared" ref="E9" si="0">IFERROR(D9/C9*100-100,)</f>
        <v>13.216373727500525</v>
      </c>
      <c r="J9" s="16"/>
      <c r="K9" s="15"/>
      <c r="L9" s="14"/>
      <c r="M9" s="14"/>
      <c r="N9" s="14"/>
      <c r="O9" s="14"/>
      <c r="P9" s="14"/>
      <c r="Q9" s="14"/>
      <c r="R9" s="14"/>
      <c r="S9" s="14"/>
      <c r="T9" s="14"/>
      <c r="AK9" s="1" t="s">
        <v>4</v>
      </c>
    </row>
    <row r="10" spans="1:37" s="8" customFormat="1" x14ac:dyDescent="0.25">
      <c r="A10" s="53" t="s">
        <v>2</v>
      </c>
      <c r="B10" s="53"/>
      <c r="C10" s="22">
        <f>SUM(C9:C9)</f>
        <v>36718.089999999997</v>
      </c>
      <c r="D10" s="22">
        <f>SUM(D9:D9)</f>
        <v>41570.89</v>
      </c>
      <c r="E10" s="23">
        <f>IFERROR(D10/C10*100-100,)</f>
        <v>13.216373727500525</v>
      </c>
      <c r="F10" s="9"/>
    </row>
    <row r="11" spans="1:37" x14ac:dyDescent="0.4">
      <c r="A11" s="51"/>
      <c r="B11" s="51"/>
      <c r="C11" s="51"/>
      <c r="D11" s="51"/>
      <c r="E11" s="51"/>
    </row>
    <row r="12" spans="1:37" x14ac:dyDescent="0.4">
      <c r="A12" s="49" t="s">
        <v>1</v>
      </c>
      <c r="B12" s="50"/>
      <c r="C12" s="50"/>
      <c r="D12" s="50"/>
      <c r="E12" s="50"/>
      <c r="G12" s="7"/>
    </row>
    <row r="13" spans="1:37" x14ac:dyDescent="0.4">
      <c r="A13" s="54"/>
      <c r="B13" s="55"/>
      <c r="C13" s="55"/>
      <c r="D13" s="55"/>
      <c r="E13" s="55"/>
    </row>
    <row r="14" spans="1:37" x14ac:dyDescent="0.4">
      <c r="A14" s="6"/>
      <c r="B14" s="6"/>
      <c r="C14" s="6"/>
      <c r="D14" s="6"/>
      <c r="E14" s="6"/>
    </row>
    <row r="15" spans="1:37" x14ac:dyDescent="0.4">
      <c r="A15" s="49" t="s">
        <v>0</v>
      </c>
      <c r="B15" s="50"/>
      <c r="C15" s="50"/>
      <c r="D15" s="50"/>
      <c r="E15" s="50"/>
      <c r="F15" s="5"/>
      <c r="G15" s="4"/>
      <c r="H15" s="4"/>
      <c r="I15" s="3"/>
    </row>
    <row r="16" spans="1:37" ht="129" customHeight="1" x14ac:dyDescent="0.4">
      <c r="A16" s="52" t="s">
        <v>20</v>
      </c>
      <c r="B16" s="52"/>
      <c r="C16" s="52"/>
      <c r="D16" s="52"/>
      <c r="E16" s="52"/>
    </row>
    <row r="17" spans="1:5" ht="181.5" customHeight="1" x14ac:dyDescent="0.4">
      <c r="A17" s="52"/>
      <c r="B17" s="52"/>
      <c r="C17" s="52"/>
      <c r="D17" s="52"/>
      <c r="E17" s="52"/>
    </row>
    <row r="18" spans="1:5" x14ac:dyDescent="0.4"/>
    <row r="19" spans="1:5" x14ac:dyDescent="0.4"/>
    <row r="20" spans="1:5" x14ac:dyDescent="0.4"/>
    <row r="21" spans="1:5" x14ac:dyDescent="0.4"/>
    <row r="22" spans="1:5" x14ac:dyDescent="0.4"/>
    <row r="23" spans="1:5" x14ac:dyDescent="0.4"/>
    <row r="24" spans="1:5" x14ac:dyDescent="0.4"/>
    <row r="25" spans="1:5" x14ac:dyDescent="0.4"/>
    <row r="26" spans="1:5" x14ac:dyDescent="0.4"/>
    <row r="27" spans="1:5" x14ac:dyDescent="0.4"/>
    <row r="28" spans="1:5" x14ac:dyDescent="0.4"/>
  </sheetData>
  <sheetProtection formatCells="0" formatRows="0" insertRows="0" deleteRows="0"/>
  <mergeCells count="17">
    <mergeCell ref="A10:B10"/>
    <mergeCell ref="A1:E1"/>
    <mergeCell ref="A2:E2"/>
    <mergeCell ref="A3:B3"/>
    <mergeCell ref="C3:E3"/>
    <mergeCell ref="A4:B4"/>
    <mergeCell ref="C4:E4"/>
    <mergeCell ref="A6:B6"/>
    <mergeCell ref="C6:E6"/>
    <mergeCell ref="A7:B7"/>
    <mergeCell ref="C7:D7"/>
    <mergeCell ref="E7:E8"/>
    <mergeCell ref="A11:E11"/>
    <mergeCell ref="A12:E12"/>
    <mergeCell ref="A13:E13"/>
    <mergeCell ref="A15:E15"/>
    <mergeCell ref="A16:E17"/>
  </mergeCells>
  <dataValidations count="1">
    <dataValidation type="list" allowBlank="1" showInputMessage="1" showErrorMessage="1" sqref="AK8:AK9" xr:uid="{F95D88B5-F5BF-41DB-A540-EEC106C0D7EC}">
      <formula1>$AK$8:$AK$9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82853-ECFC-43F1-BD6F-8A6B50DF261B}">
  <sheetPr>
    <tabColor rgb="FFFFFF00"/>
  </sheetPr>
  <dimension ref="A1:AN28"/>
  <sheetViews>
    <sheetView showGridLines="0" zoomScale="80" zoomScaleNormal="80" zoomScaleSheetLayoutView="80" workbookViewId="0">
      <selection activeCell="C4" sqref="C4:E4"/>
    </sheetView>
  </sheetViews>
  <sheetFormatPr defaultColWidth="0" defaultRowHeight="26.25" zeroHeight="1" x14ac:dyDescent="0.4"/>
  <cols>
    <col min="1" max="1" width="18.42578125" style="2" customWidth="1"/>
    <col min="2" max="2" width="79.7109375" style="2" customWidth="1"/>
    <col min="3" max="4" width="18.42578125" style="2" customWidth="1"/>
    <col min="5" max="5" width="8.7109375" style="2" bestFit="1" customWidth="1"/>
    <col min="6" max="6" width="10.28515625" style="2" bestFit="1" customWidth="1"/>
    <col min="7" max="40" width="0" style="1" hidden="1" customWidth="1"/>
    <col min="41" max="16384" width="36.85546875" style="1" hidden="1"/>
  </cols>
  <sheetData>
    <row r="1" spans="1:37" x14ac:dyDescent="0.4">
      <c r="A1" s="56" t="s">
        <v>19</v>
      </c>
      <c r="B1" s="57"/>
      <c r="C1" s="57"/>
      <c r="D1" s="57"/>
      <c r="E1" s="57"/>
    </row>
    <row r="2" spans="1:37" ht="63.75" customHeight="1" x14ac:dyDescent="0.4">
      <c r="A2" s="58" t="s">
        <v>21</v>
      </c>
      <c r="B2" s="58"/>
      <c r="C2" s="58"/>
      <c r="D2" s="58"/>
      <c r="E2" s="58"/>
    </row>
    <row r="3" spans="1:37" x14ac:dyDescent="0.4">
      <c r="A3" s="59" t="s">
        <v>16</v>
      </c>
      <c r="B3" s="60"/>
      <c r="C3" s="67" t="s">
        <v>103</v>
      </c>
      <c r="D3" s="67"/>
      <c r="E3" s="67"/>
      <c r="K3" s="15"/>
      <c r="L3" s="14"/>
      <c r="M3" s="14"/>
      <c r="N3" s="14"/>
      <c r="O3" s="14"/>
      <c r="P3" s="14"/>
      <c r="Q3" s="14"/>
      <c r="R3" s="14"/>
      <c r="S3" s="14"/>
      <c r="T3" s="14"/>
    </row>
    <row r="4" spans="1:37" ht="30.75" customHeight="1" x14ac:dyDescent="0.4">
      <c r="A4" s="60" t="s">
        <v>15</v>
      </c>
      <c r="B4" s="60"/>
      <c r="C4" s="67" t="s">
        <v>94</v>
      </c>
      <c r="D4" s="67"/>
      <c r="E4" s="67"/>
      <c r="S4" s="14"/>
      <c r="T4" s="14"/>
    </row>
    <row r="5" spans="1:37" s="3" customFormat="1" ht="49.5" customHeight="1" x14ac:dyDescent="0.4">
      <c r="A5" s="20"/>
      <c r="B5" s="20"/>
      <c r="C5" s="19"/>
      <c r="D5" s="19"/>
      <c r="E5" s="19"/>
      <c r="F5" s="18"/>
      <c r="K5" s="17"/>
      <c r="L5" s="16"/>
      <c r="M5" s="16"/>
      <c r="N5" s="16"/>
      <c r="O5" s="16"/>
      <c r="P5" s="16"/>
      <c r="Q5" s="16"/>
      <c r="R5" s="16"/>
      <c r="S5" s="16"/>
      <c r="T5" s="16"/>
    </row>
    <row r="6" spans="1:37" x14ac:dyDescent="0.4">
      <c r="A6" s="62" t="s">
        <v>14</v>
      </c>
      <c r="B6" s="63"/>
      <c r="C6" s="62" t="s">
        <v>13</v>
      </c>
      <c r="D6" s="63"/>
      <c r="E6" s="65"/>
      <c r="J6" s="16"/>
      <c r="K6" s="16"/>
      <c r="L6" s="16"/>
      <c r="M6" s="16"/>
      <c r="N6" s="16"/>
      <c r="O6" s="16"/>
      <c r="P6" s="16"/>
      <c r="Q6" s="16"/>
      <c r="R6" s="14"/>
      <c r="S6" s="14"/>
      <c r="T6" s="14"/>
    </row>
    <row r="7" spans="1:37" ht="26.25" customHeight="1" x14ac:dyDescent="0.4">
      <c r="A7" s="62" t="s">
        <v>12</v>
      </c>
      <c r="B7" s="63"/>
      <c r="C7" s="62" t="s">
        <v>11</v>
      </c>
      <c r="D7" s="65"/>
      <c r="E7" s="66" t="s">
        <v>10</v>
      </c>
      <c r="J7" s="16"/>
      <c r="K7" s="16"/>
      <c r="L7" s="16"/>
      <c r="M7" s="16"/>
      <c r="N7" s="16"/>
      <c r="O7" s="16"/>
      <c r="P7" s="16"/>
      <c r="Q7" s="16"/>
      <c r="R7" s="14"/>
      <c r="S7" s="14"/>
      <c r="T7" s="14"/>
    </row>
    <row r="8" spans="1:37" ht="63" customHeight="1" x14ac:dyDescent="0.4">
      <c r="A8" s="21" t="s">
        <v>9</v>
      </c>
      <c r="B8" s="21" t="s">
        <v>8</v>
      </c>
      <c r="C8" s="21" t="s">
        <v>17</v>
      </c>
      <c r="D8" s="21" t="s">
        <v>18</v>
      </c>
      <c r="E8" s="66"/>
      <c r="J8" s="16"/>
      <c r="K8" s="16"/>
      <c r="L8" s="16"/>
      <c r="M8" s="16"/>
      <c r="N8" s="16"/>
      <c r="O8" s="16"/>
      <c r="P8" s="16"/>
      <c r="Q8" s="16"/>
      <c r="R8" s="14"/>
      <c r="S8" s="14"/>
      <c r="T8" s="14"/>
      <c r="AK8" s="1" t="s">
        <v>7</v>
      </c>
    </row>
    <row r="9" spans="1:37" ht="59.25" customHeight="1" x14ac:dyDescent="0.4">
      <c r="A9" s="12">
        <v>12</v>
      </c>
      <c r="B9" s="34" t="s">
        <v>60</v>
      </c>
      <c r="C9" s="10">
        <v>22739.91</v>
      </c>
      <c r="D9" s="10">
        <v>31702.04</v>
      </c>
      <c r="E9" s="11">
        <f t="shared" ref="E9" si="0">IFERROR(D9/C9*100-100,)</f>
        <v>39.411457653086586</v>
      </c>
      <c r="J9" s="16"/>
      <c r="K9" s="15"/>
      <c r="L9" s="14"/>
      <c r="M9" s="14"/>
      <c r="N9" s="14"/>
      <c r="O9" s="14"/>
      <c r="P9" s="14"/>
      <c r="Q9" s="14"/>
      <c r="R9" s="14"/>
      <c r="S9" s="14"/>
      <c r="T9" s="14"/>
      <c r="AK9" s="1" t="s">
        <v>4</v>
      </c>
    </row>
    <row r="10" spans="1:37" s="8" customFormat="1" x14ac:dyDescent="0.25">
      <c r="A10" s="53" t="s">
        <v>2</v>
      </c>
      <c r="B10" s="53"/>
      <c r="C10" s="22">
        <f>SUM(C9:C9)</f>
        <v>22739.91</v>
      </c>
      <c r="D10" s="22">
        <f>SUM(D9:D9)</f>
        <v>31702.04</v>
      </c>
      <c r="E10" s="23">
        <f>IFERROR(D10/C10*100-100,)</f>
        <v>39.411457653086586</v>
      </c>
      <c r="F10" s="9"/>
    </row>
    <row r="11" spans="1:37" x14ac:dyDescent="0.4">
      <c r="A11" s="51"/>
      <c r="B11" s="51"/>
      <c r="C11" s="51"/>
      <c r="D11" s="51"/>
      <c r="E11" s="51"/>
    </row>
    <row r="12" spans="1:37" x14ac:dyDescent="0.4">
      <c r="A12" s="49" t="s">
        <v>1</v>
      </c>
      <c r="B12" s="50"/>
      <c r="C12" s="50"/>
      <c r="D12" s="50"/>
      <c r="E12" s="50"/>
      <c r="G12" s="7"/>
    </row>
    <row r="13" spans="1:37" x14ac:dyDescent="0.4">
      <c r="A13" s="54"/>
      <c r="B13" s="55"/>
      <c r="C13" s="55"/>
      <c r="D13" s="55"/>
      <c r="E13" s="55"/>
    </row>
    <row r="14" spans="1:37" x14ac:dyDescent="0.4">
      <c r="A14" s="6"/>
      <c r="B14" s="6"/>
      <c r="C14" s="6"/>
      <c r="D14" s="6"/>
      <c r="E14" s="6"/>
    </row>
    <row r="15" spans="1:37" x14ac:dyDescent="0.4">
      <c r="A15" s="49" t="s">
        <v>0</v>
      </c>
      <c r="B15" s="50"/>
      <c r="C15" s="50"/>
      <c r="D15" s="50"/>
      <c r="E15" s="50"/>
      <c r="F15" s="5"/>
      <c r="G15" s="4"/>
      <c r="H15" s="4"/>
      <c r="I15" s="3"/>
    </row>
    <row r="16" spans="1:37" ht="129" customHeight="1" x14ac:dyDescent="0.4">
      <c r="A16" s="52" t="s">
        <v>20</v>
      </c>
      <c r="B16" s="52"/>
      <c r="C16" s="52"/>
      <c r="D16" s="52"/>
      <c r="E16" s="52"/>
    </row>
    <row r="17" spans="1:5" ht="181.5" customHeight="1" x14ac:dyDescent="0.4">
      <c r="A17" s="52"/>
      <c r="B17" s="52"/>
      <c r="C17" s="52"/>
      <c r="D17" s="52"/>
      <c r="E17" s="52"/>
    </row>
    <row r="18" spans="1:5" x14ac:dyDescent="0.4"/>
    <row r="19" spans="1:5" x14ac:dyDescent="0.4"/>
    <row r="20" spans="1:5" x14ac:dyDescent="0.4"/>
    <row r="21" spans="1:5" x14ac:dyDescent="0.4"/>
    <row r="22" spans="1:5" x14ac:dyDescent="0.4"/>
    <row r="23" spans="1:5" x14ac:dyDescent="0.4"/>
    <row r="24" spans="1:5" x14ac:dyDescent="0.4"/>
    <row r="25" spans="1:5" x14ac:dyDescent="0.4"/>
    <row r="26" spans="1:5" x14ac:dyDescent="0.4"/>
    <row r="27" spans="1:5" x14ac:dyDescent="0.4"/>
    <row r="28" spans="1:5" x14ac:dyDescent="0.4"/>
  </sheetData>
  <sheetProtection formatCells="0" formatRows="0" insertRows="0" deleteRows="0"/>
  <mergeCells count="17">
    <mergeCell ref="A10:B10"/>
    <mergeCell ref="A1:E1"/>
    <mergeCell ref="A2:E2"/>
    <mergeCell ref="A3:B3"/>
    <mergeCell ref="C3:E3"/>
    <mergeCell ref="A4:B4"/>
    <mergeCell ref="C4:E4"/>
    <mergeCell ref="A6:B6"/>
    <mergeCell ref="C6:E6"/>
    <mergeCell ref="A7:B7"/>
    <mergeCell ref="C7:D7"/>
    <mergeCell ref="E7:E8"/>
    <mergeCell ref="A11:E11"/>
    <mergeCell ref="A12:E12"/>
    <mergeCell ref="A13:E13"/>
    <mergeCell ref="A15:E15"/>
    <mergeCell ref="A16:E17"/>
  </mergeCells>
  <dataValidations count="1">
    <dataValidation type="list" allowBlank="1" showInputMessage="1" showErrorMessage="1" sqref="AK8:AK9" xr:uid="{7AFCB375-6D7B-440D-B025-23B1B7F54516}">
      <formula1>$AK$8:$AK$9</formula1>
    </dataValidation>
  </dataValidations>
  <pageMargins left="0.511811024" right="0.511811024" top="0.78740157499999996" bottom="0.78740157499999996" header="0.31496062000000002" footer="0.31496062000000002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Facultativo - Anexo 4 </vt:lpstr>
      <vt:lpstr>Comunicação</vt:lpstr>
      <vt:lpstr>Fiscalização</vt:lpstr>
      <vt:lpstr>Quadro funcional</vt:lpstr>
      <vt:lpstr>Manutenção</vt:lpstr>
      <vt:lpstr>Capacitação</vt:lpstr>
      <vt:lpstr>Patrocínio</vt:lpstr>
      <vt:lpstr>Fundo de Apoio</vt:lpstr>
      <vt:lpstr>CSC Atendimento</vt:lpstr>
      <vt:lpstr>CSC Fiscalização</vt:lpstr>
      <vt:lpstr>ATHIS</vt:lpstr>
      <vt:lpstr>Reserva de Contingência</vt:lpstr>
      <vt:lpstr>Interiorização</vt:lpstr>
      <vt:lpstr>Difusão</vt:lpstr>
      <vt:lpstr>Acolhimento</vt:lpstr>
      <vt:lpstr>Investimento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Cristino</dc:creator>
  <cp:lastModifiedBy>Cliente</cp:lastModifiedBy>
  <dcterms:created xsi:type="dcterms:W3CDTF">2021-09-22T19:22:37Z</dcterms:created>
  <dcterms:modified xsi:type="dcterms:W3CDTF">2022-11-11T15:50:11Z</dcterms:modified>
</cp:coreProperties>
</file>