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20_CONTABILIDADE\2019\PASSAGENS E DIÁRIAS PORTAL\DIÁRIAS\"/>
    </mc:Choice>
  </mc:AlternateContent>
  <bookViews>
    <workbookView xWindow="0" yWindow="0" windowWidth="24000" windowHeight="8730" tabRatio="605"/>
  </bookViews>
  <sheets>
    <sheet name="DIARIAS e AUXÍLIO DESLOCAMENTO" sheetId="2" r:id="rId1"/>
  </sheets>
  <definedNames>
    <definedName name="_xlnm._FilterDatabase" localSheetId="0" hidden="1">'DIARIAS e AUXÍLIO DESLOCAMENTO'!$B$8:$M$328</definedName>
    <definedName name="_xlnm.Print_Area" localSheetId="0">'DIARIAS e AUXÍLIO DESLOCAMENTO'!$B$3:$M$333</definedName>
  </definedNames>
  <calcPr calcId="152511"/>
</workbook>
</file>

<file path=xl/calcChain.xml><?xml version="1.0" encoding="utf-8"?>
<calcChain xmlns="http://schemas.openxmlformats.org/spreadsheetml/2006/main">
  <c r="M327" i="2" l="1"/>
  <c r="M326" i="2"/>
  <c r="M317" i="2" l="1"/>
  <c r="M318" i="2" l="1"/>
  <c r="M328" i="2" s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<sst xmlns="http://schemas.openxmlformats.org/spreadsheetml/2006/main" count="1420" uniqueCount="545">
  <si>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</si>
  <si>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</si>
  <si>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</si>
  <si>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</si>
  <si>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</si>
  <si>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</si>
  <si>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</si>
  <si>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</si>
  <si>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</si>
  <si>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</si>
  <si>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</si>
  <si>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</si>
  <si>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</si>
  <si>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</si>
  <si>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</si>
  <si>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</si>
  <si>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</si>
  <si>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</si>
  <si>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</si>
  <si>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</si>
  <si>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</si>
  <si>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</si>
  <si>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</si>
  <si>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</si>
  <si>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</si>
  <si>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</si>
  <si>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</si>
  <si>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</si>
  <si>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</si>
  <si>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</si>
  <si>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</si>
  <si>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</si>
  <si>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</si>
  <si>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</si>
  <si>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</si>
  <si>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</si>
  <si>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</si>
  <si>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</si>
  <si>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</si>
  <si>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</si>
  <si>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</si>
  <si>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</si>
  <si>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</si>
  <si>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</si>
  <si>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</si>
  <si>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</si>
  <si>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</si>
  <si>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</si>
  <si>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</si>
  <si>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</si>
  <si>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</si>
  <si>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</si>
  <si>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</si>
  <si>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</si>
  <si>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</si>
  <si>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</si>
  <si>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</si>
  <si>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</si>
  <si>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</si>
  <si>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</si>
  <si>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</si>
  <si>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</si>
  <si>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</si>
  <si>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</si>
  <si>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</si>
  <si>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</si>
  <si>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</si>
  <si>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</si>
  <si>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</si>
  <si>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</si>
  <si>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</si>
  <si>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</si>
  <si>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</si>
  <si>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</si>
  <si>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</si>
  <si>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</si>
  <si>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</si>
  <si>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</si>
  <si>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</si>
  <si>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</si>
  <si>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</si>
  <si>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</si>
  <si>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</si>
  <si>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</si>
  <si>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</si>
  <si>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</si>
  <si>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</si>
  <si>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</si>
  <si>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</si>
  <si>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</si>
  <si>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</si>
  <si>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</si>
  <si>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</si>
  <si>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</si>
  <si>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</si>
  <si>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</si>
  <si>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</si>
  <si>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</si>
  <si>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</si>
  <si>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</si>
  <si>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</si>
  <si>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</si>
  <si>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</si>
  <si>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</si>
  <si>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</si>
  <si>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</si>
  <si>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</si>
  <si>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</si>
  <si>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</si>
  <si>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</si>
  <si>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</si>
  <si>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</si>
  <si>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</si>
  <si>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</si>
  <si>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</si>
  <si>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</si>
  <si>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</si>
  <si>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</si>
  <si>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</si>
  <si>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</si>
  <si>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</si>
  <si>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</si>
  <si>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</si>
  <si>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</si>
  <si>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</si>
  <si>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</si>
  <si>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</si>
  <si>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</si>
  <si>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</si>
  <si>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</si>
  <si>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</si>
  <si>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</si>
  <si>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</si>
  <si>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</si>
  <si>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</si>
  <si>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</si>
  <si>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</si>
  <si>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</si>
  <si>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</si>
  <si>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</si>
  <si>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</si>
  <si>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</si>
  <si>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</si>
  <si>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</si>
  <si>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</si>
  <si>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</si>
  <si>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</si>
  <si>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</si>
  <si>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</si>
  <si>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</si>
  <si>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</si>
  <si>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</si>
  <si>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</si>
  <si>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</si>
  <si>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</si>
  <si>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</si>
  <si>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</si>
  <si>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</si>
  <si>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</si>
  <si>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</si>
  <si>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</si>
  <si>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</si>
  <si>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</si>
  <si>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</si>
  <si>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</si>
  <si>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</si>
  <si>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</si>
  <si>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</si>
  <si>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</si>
  <si>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</si>
  <si>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</si>
  <si>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</si>
  <si>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</si>
  <si>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</si>
  <si>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</si>
  <si>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</si>
  <si>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</si>
  <si>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</si>
  <si>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</si>
  <si>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</si>
  <si>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</si>
  <si>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</si>
  <si>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</si>
  <si>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</si>
  <si>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</si>
  <si>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</si>
  <si>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</si>
  <si>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</si>
  <si>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</si>
  <si>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</si>
  <si>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</si>
  <si>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</si>
  <si>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</si>
  <si>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</si>
  <si>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</si>
  <si>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</si>
  <si>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</si>
  <si>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</si>
  <si>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</si>
  <si>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</si>
  <si>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</si>
  <si>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</si>
  <si>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</si>
  <si>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</si>
  <si>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</si>
  <si>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</si>
  <si>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</si>
  <si>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</si>
  <si>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</si>
  <si>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</si>
  <si>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</si>
  <si>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</si>
  <si>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</si>
  <si>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</si>
  <si>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</si>
  <si>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</si>
  <si>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</si>
  <si>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</si>
  <si>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</si>
  <si>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</si>
  <si>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</si>
  <si>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</si>
  <si>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</si>
  <si>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</si>
  <si>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</si>
  <si>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</si>
  <si>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</si>
  <si>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</si>
  <si>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</si>
  <si>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</si>
  <si>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</si>
  <si>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</si>
  <si>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</si>
  <si>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</si>
  <si>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</si>
  <si>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</si>
  <si>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</si>
  <si>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</si>
  <si>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</si>
  <si>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</si>
  <si>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</si>
  <si>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</si>
  <si>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</si>
  <si>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</si>
  <si>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</si>
  <si>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</si>
  <si>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</si>
  <si>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</si>
  <si>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</si>
  <si>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</si>
  <si>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</si>
  <si>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</si>
  <si>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</si>
  <si>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</si>
  <si>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</si>
  <si>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</si>
  <si>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</si>
  <si>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</si>
  <si>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</si>
  <si>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</si>
  <si>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</si>
  <si>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</si>
  <si>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</si>
  <si>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</si>
  <si>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</si>
  <si>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</si>
  <si>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</si>
  <si>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</si>
  <si>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</si>
  <si>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</si>
  <si>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</si>
  <si>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</si>
  <si>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</si>
  <si>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</si>
  <si>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</si>
  <si>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</si>
  <si>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</si>
  <si>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</si>
  <si>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</si>
  <si>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</si>
  <si>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</si>
  <si>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</si>
  <si>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</si>
  <si>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</si>
  <si>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</si>
  <si>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</si>
  <si>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</si>
  <si>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</si>
  <si>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</si>
  <si>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</si>
  <si>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</si>
  <si>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</si>
  <si>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</si>
  <si>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</si>
  <si>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</si>
  <si>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</si>
  <si>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</si>
  <si>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</si>
  <si>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</si>
  <si>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</si>
  <si>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</si>
  <si>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</si>
  <si>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</si>
  <si>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</si>
  <si>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</si>
  <si>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</si>
  <si>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</si>
  <si>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</si>
  <si>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</si>
  <si>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</si>
  <si>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</si>
  <si>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</si>
  <si>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</si>
  <si>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</si>
  <si>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</si>
  <si>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</si>
  <si>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</si>
  <si>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</si>
  <si>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</si>
  <si>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</si>
  <si>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</si>
  <si>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</si>
  <si>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</si>
  <si>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</si>
  <si>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</si>
  <si>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</si>
  <si>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</si>
  <si>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</si>
  <si>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</si>
  <si>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</si>
  <si>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</si>
  <si>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</si>
  <si>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</si>
  <si>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</si>
  <si>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</si>
  <si>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</si>
  <si>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</si>
  <si>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</si>
  <si>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</si>
  <si>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</si>
  <si>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</si>
  <si>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</si>
  <si>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</si>
  <si>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</si>
  <si>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</si>
  <si>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</si>
  <si>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</si>
  <si>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</si>
  <si>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</si>
  <si>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</si>
  <si>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</si>
  <si>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</si>
  <si>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</si>
  <si>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</si>
  <si>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</si>
  <si>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</si>
  <si>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</si>
  <si>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</si>
  <si>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</si>
  <si>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</si>
  <si>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</si>
  <si>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</si>
  <si>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</si>
  <si>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</si>
  <si>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</si>
  <si>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</si>
  <si>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</si>
  <si>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</si>
  <si>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</si>
  <si>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</si>
  <si>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</si>
  <si>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</si>
  <si>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</si>
  <si>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</si>
  <si>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</si>
  <si>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</si>
  <si>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</si>
  <si>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</si>
  <si>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</si>
  <si>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</si>
  <si>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</si>
  <si>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</si>
  <si>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</si>
  <si>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</si>
  <si>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</si>
  <si>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</si>
  <si>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</si>
  <si>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</si>
  <si>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</si>
  <si>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</si>
  <si>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</si>
  <si>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</si>
  <si>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</si>
  <si>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</si>
  <si>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</si>
  <si>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</si>
  <si>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</si>
  <si>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</si>
  <si>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</si>
  <si>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</si>
  <si>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</si>
  <si>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</si>
  <si>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</si>
  <si>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</si>
  <si>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</si>
  <si>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</si>
  <si>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</si>
  <si>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</si>
  <si>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</si>
  <si>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</si>
  <si>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</si>
  <si>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</si>
  <si>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</si>
  <si>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</si>
  <si>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</si>
  <si>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</si>
  <si>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</si>
  <si>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</si>
  <si>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</si>
  <si>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</si>
  <si>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</si>
  <si>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</si>
  <si>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</si>
  <si>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</si>
  <si>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</si>
  <si>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</si>
  <si>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</si>
  <si>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</si>
  <si>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</si>
  <si>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</si>
  <si>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</si>
  <si>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</si>
  <si>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</si>
  <si>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</si>
  <si>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</si>
  <si>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</si>
  <si>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</si>
  <si>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</si>
  <si>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</si>
  <si>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</si>
  <si>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</si>
  <si>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</si>
  <si>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</si>
  <si>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</si>
  <si>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</si>
  <si>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</si>
  <si>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</si>
  <si>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</si>
  <si>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</si>
  <si>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</si>
  <si>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</si>
  <si>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</si>
  <si>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</si>
  <si>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</si>
  <si>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</si>
  <si>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</si>
  <si>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</si>
  <si>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</si>
  <si>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</si>
  <si>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</si>
  <si>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</si>
  <si>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</si>
  <si>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</si>
  <si>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</si>
  <si>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</si>
  <si>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</si>
  <si>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</si>
  <si>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</si>
  <si>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</si>
  <si>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</si>
  <si>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</si>
  <si>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</si>
  <si>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</si>
  <si>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</si>
  <si>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</si>
  <si>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</si>
  <si>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</si>
  <si>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</si>
  <si>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</si>
  <si>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</si>
  <si>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</si>
  <si>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</si>
  <si>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</si>
  <si>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</si>
  <si>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</si>
  <si>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</si>
  <si>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</si>
  <si>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</si>
  <si>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</si>
  <si>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</si>
  <si>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</si>
  <si>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</si>
  <si>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</si>
  <si>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</si>
  <si>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</si>
  <si>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</si>
  <si>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</si>
  <si>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</si>
  <si>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</si>
  <si>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</si>
  <si>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</si>
  <si>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</si>
  <si>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</si>
  <si>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</si>
  <si>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</si>
  <si>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</si>
  <si>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</si>
  <si>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</si>
  <si>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</si>
  <si>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</si>
  <si>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</si>
  <si>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</si>
  <si>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</si>
  <si>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</si>
  <si>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</si>
  <si>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</si>
  <si>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</si>
  <si>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</si>
  <si>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</si>
  <si>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</si>
  <si>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</si>
  <si>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</si>
  <si>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</si>
  <si>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</si>
  <si>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</si>
  <si>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</si>
  <si>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</si>
  <si>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</si>
  <si>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</si>
  <si>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</si>
  <si>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</si>
  <si>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</si>
  <si>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</si>
  <si>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</si>
  <si>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</si>
  <si>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NAPOLEÃO FERREIRA DA SILVA NETO</t>
  </si>
  <si>
    <t xml:space="preserve"> Seminário da CED</t>
  </si>
  <si>
    <t xml:space="preserve">Fiscalização no interior de  Juazeiro do Norte, Crato, Barbalha, Brejo Santo e Missão Velha/CE.
</t>
  </si>
  <si>
    <t>20 a 22 de março de 2019</t>
  </si>
  <si>
    <t xml:space="preserve"> Juazeiro do Norte, Crato, Barbalha, Brejo Santo e Missão Velha/CE.</t>
  </si>
  <si>
    <t>LUCAS RIBEIRO ROZZOLINE MUNIZ</t>
  </si>
  <si>
    <t>Seminário da CED</t>
  </si>
  <si>
    <t>18 e 19 de março de 2019</t>
  </si>
  <si>
    <t>Seminário Nacional de Arquitetura - Um Olhar para o futuro da Profissão</t>
  </si>
  <si>
    <t>21 e 22 de março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</si>
</sst>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11</xdr:col>
      <xdr:colOff>4390568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0"/>
  <sheetViews>
    <sheetView showGridLines="0" tabSelected="1" view="pageBreakPreview" zoomScale="30" zoomScaleNormal="70" zoomScaleSheetLayoutView="30" workbookViewId="0">
      <pane xSplit="4" ySplit="8" topLeftCell="G317" activePane="bottomRight" state="frozen"/>
      <selection pane="topRight" activeCell="C1" sqref="C1"/>
      <selection pane="bottomLeft" activeCell="A6" sqref="A6"/>
      <selection pane="bottomRight" activeCell="M318" sqref="M318"/>
    </sheetView>
  </sheetViews>
  <sheetFormatPr defaultRowHeight="15" outlineLevelRow="2" x14ac:dyDescent="0.25"/>
  <cols>
    <col min="1" max="1" width="1.28515625" style="4" customWidth="1"/>
    <col min="2" max="2" width="83.42578125" bestFit="1" customWidth="1"/>
    <col min="3" max="3" width="9.5703125" style="4" hidden="1" customWidth="1"/>
    <col min="4" max="4" width="128.7109375" bestFit="1" customWidth="1"/>
    <col min="5" max="5" width="49.140625" bestFit="1" customWidth="1"/>
    <col min="6" max="6" width="142" customWidth="1"/>
    <col min="7" max="7" width="83" customWidth="1"/>
    <col min="8" max="8" width="72" style="4" bestFit="1" customWidth="1"/>
    <col min="9" max="9" width="60.85546875" customWidth="1"/>
    <col min="10" max="10" width="61.140625" bestFit="1" customWidth="1"/>
    <col min="11" max="11" width="41" customWidth="1"/>
    <col min="12" max="12" width="67.7109375" style="4" bestFit="1" customWidth="1"/>
    <col min="13" max="13" width="57.710937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91" t="s">
        <v>9</v>
      </c>
      <c r="C5" s="92"/>
      <c r="D5" s="91"/>
      <c r="E5" s="91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3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3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3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3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3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3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3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3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8" si="12">(J312+K312)*L312</f>
        <v>2916</v>
      </c>
    </row>
    <row r="313" spans="2:13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3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3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3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3" s="4" customFormat="1" ht="64.5" customHeight="1" outlineLevel="1" x14ac:dyDescent="0.25">
      <c r="B317" s="65">
        <v>43539</v>
      </c>
      <c r="C317" s="47"/>
      <c r="D317" s="69" t="s">
        <v>535</v>
      </c>
      <c r="E317" s="69" t="s">
        <v>5</v>
      </c>
      <c r="F317" s="70" t="s">
        <v>536</v>
      </c>
      <c r="G317" s="69" t="s">
        <v>542</v>
      </c>
      <c r="H317" s="87" t="s">
        <v>60</v>
      </c>
      <c r="I317" s="70" t="s">
        <v>167</v>
      </c>
      <c r="J317" s="71">
        <v>2</v>
      </c>
      <c r="K317" s="71">
        <v>1</v>
      </c>
      <c r="L317" s="88">
        <v>648</v>
      </c>
      <c r="M317" s="72">
        <f t="shared" si="12"/>
        <v>1944</v>
      </c>
    </row>
    <row r="318" spans="2:13" s="4" customFormat="1" ht="101.25" outlineLevel="1" x14ac:dyDescent="0.25">
      <c r="B318" s="86">
        <v>43542</v>
      </c>
      <c r="C318" s="47"/>
      <c r="D318" s="69" t="s">
        <v>522</v>
      </c>
      <c r="E318" s="69" t="s">
        <v>29</v>
      </c>
      <c r="F318" s="85" t="s">
        <v>537</v>
      </c>
      <c r="G318" s="87" t="s">
        <v>538</v>
      </c>
      <c r="H318" s="87" t="s">
        <v>60</v>
      </c>
      <c r="I318" s="85" t="s">
        <v>539</v>
      </c>
      <c r="J318" s="87">
        <v>2.5</v>
      </c>
      <c r="K318" s="87">
        <v>1</v>
      </c>
      <c r="L318" s="88">
        <v>324</v>
      </c>
      <c r="M318" s="72">
        <f t="shared" si="12"/>
        <v>1134</v>
      </c>
    </row>
    <row r="319" spans="2:13" s="4" customFormat="1" ht="64.5" hidden="1" customHeight="1" outlineLevel="1" x14ac:dyDescent="0.25">
      <c r="B319" s="65"/>
      <c r="C319" s="47"/>
      <c r="D319" s="68"/>
      <c r="E319" s="69"/>
      <c r="F319" s="70"/>
      <c r="G319" s="71"/>
      <c r="H319" s="71"/>
      <c r="I319" s="70"/>
      <c r="J319" s="71"/>
      <c r="K319" s="71"/>
      <c r="L319" s="72"/>
      <c r="M319" s="72"/>
    </row>
    <row r="320" spans="2:13" s="4" customFormat="1" ht="64.5" hidden="1" customHeight="1" outlineLevel="1" x14ac:dyDescent="0.25">
      <c r="C320" s="47"/>
    </row>
    <row r="321" spans="2:13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2:13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2:13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2:13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2:13" s="4" customFormat="1" ht="64.5" hidden="1" customHeight="1" outlineLevel="1" x14ac:dyDescent="0.25">
      <c r="C325" s="47"/>
    </row>
    <row r="326" spans="2:13" s="4" customFormat="1" ht="64.5" customHeight="1" outlineLevel="1" x14ac:dyDescent="0.25">
      <c r="B326" s="86">
        <v>43542</v>
      </c>
      <c r="C326" s="47"/>
      <c r="D326" s="69" t="s">
        <v>540</v>
      </c>
      <c r="E326" s="69" t="s">
        <v>5</v>
      </c>
      <c r="F326" s="69" t="s">
        <v>541</v>
      </c>
      <c r="G326" s="69" t="s">
        <v>542</v>
      </c>
      <c r="H326" s="87" t="s">
        <v>60</v>
      </c>
      <c r="I326" s="89" t="s">
        <v>167</v>
      </c>
      <c r="J326" s="87">
        <v>2</v>
      </c>
      <c r="K326" s="87">
        <v>1</v>
      </c>
      <c r="L326" s="88">
        <v>648</v>
      </c>
      <c r="M326" s="72">
        <f>(J326+K326)*L326</f>
        <v>1944</v>
      </c>
    </row>
    <row r="327" spans="2:13" s="4" customFormat="1" ht="64.5" customHeight="1" outlineLevel="1" x14ac:dyDescent="0.25">
      <c r="B327" s="90">
        <v>43544</v>
      </c>
      <c r="C327" s="87"/>
      <c r="D327" s="87" t="s">
        <v>535</v>
      </c>
      <c r="E327" s="87" t="s">
        <v>5</v>
      </c>
      <c r="F327" s="85" t="s">
        <v>543</v>
      </c>
      <c r="G327" s="87" t="s">
        <v>544</v>
      </c>
      <c r="H327" s="87" t="s">
        <v>60</v>
      </c>
      <c r="I327" s="87" t="s">
        <v>65</v>
      </c>
      <c r="J327" s="87">
        <v>2</v>
      </c>
      <c r="K327" s="87">
        <v>1</v>
      </c>
      <c r="L327" s="88">
        <v>648</v>
      </c>
      <c r="M327" s="72">
        <f>(J327+K327)*L327+0.44</f>
        <v>1944.44</v>
      </c>
    </row>
    <row r="328" spans="2:13" s="4" customFormat="1" ht="64.5" hidden="1" customHeight="1" outlineLevel="1" x14ac:dyDescent="0.25">
      <c r="B328" s="81" t="s">
        <v>534</v>
      </c>
      <c r="C328" s="82"/>
      <c r="D328" s="83"/>
      <c r="E328" s="83"/>
      <c r="F328" s="83"/>
      <c r="G328" s="83"/>
      <c r="H328" s="83"/>
      <c r="I328" s="83"/>
      <c r="J328" s="83"/>
      <c r="K328" s="83"/>
      <c r="L328" s="84"/>
      <c r="M328" s="72">
        <f>SUM(M317:M327)</f>
        <v>6966.4400000000005</v>
      </c>
    </row>
    <row r="329" spans="2:13" s="4" customFormat="1" ht="64.5" customHeight="1" outlineLevel="1" x14ac:dyDescent="0.25">
      <c r="C329" s="47"/>
    </row>
    <row r="330" spans="2:13" s="4" customFormat="1" ht="64.5" customHeight="1" outlineLevel="1" x14ac:dyDescent="0.25">
      <c r="C330" s="47"/>
    </row>
    <row r="331" spans="2:13" s="4" customFormat="1" ht="64.5" customHeight="1" outlineLevel="1" x14ac:dyDescent="0.25">
      <c r="C331" s="47"/>
    </row>
    <row r="332" spans="2:13" s="4" customFormat="1" ht="15" customHeight="1" outlineLevel="1" x14ac:dyDescent="0.5">
      <c r="B332" s="66"/>
      <c r="C332" s="47"/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2:13" s="4" customFormat="1" ht="33.75" x14ac:dyDescent="0.5">
      <c r="B333" s="67"/>
      <c r="C333" s="47" t="s">
        <v>281</v>
      </c>
      <c r="D333" s="73"/>
      <c r="E333" s="74"/>
      <c r="F333" s="75"/>
      <c r="G333" s="76"/>
      <c r="H333" s="76"/>
      <c r="I333" s="77"/>
      <c r="J333" s="77"/>
      <c r="K333" s="77"/>
      <c r="L333" s="63"/>
      <c r="M333" s="64"/>
    </row>
    <row r="334" spans="2:13" x14ac:dyDescent="0.25">
      <c r="B334" s="1"/>
      <c r="C334" s="1"/>
      <c r="D334" s="1"/>
      <c r="E334" s="1"/>
      <c r="F334" s="1"/>
      <c r="J334" s="5"/>
      <c r="K334" s="5"/>
      <c r="L334" s="5"/>
    </row>
    <row r="335" spans="2:13" x14ac:dyDescent="0.25">
      <c r="B335" s="1"/>
      <c r="C335" s="1"/>
      <c r="D335" s="1"/>
      <c r="E335" s="1"/>
      <c r="F335" s="1"/>
      <c r="J335" s="5"/>
      <c r="K335" s="5"/>
      <c r="L335" s="5"/>
    </row>
    <row r="336" spans="2:13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  <c r="J338" s="5"/>
      <c r="K338" s="5"/>
      <c r="L338" s="5"/>
    </row>
    <row r="339" spans="2:12" x14ac:dyDescent="0.25">
      <c r="B339" s="1"/>
      <c r="C339" s="1"/>
      <c r="D339" s="1"/>
      <c r="E339" s="1"/>
      <c r="F339" s="1"/>
      <c r="J339" s="5"/>
      <c r="K339" s="5"/>
      <c r="L339" s="5"/>
    </row>
    <row r="340" spans="2:12" x14ac:dyDescent="0.25">
      <c r="B340" s="1"/>
      <c r="C340" s="1"/>
      <c r="D340" s="1"/>
      <c r="E340" s="1"/>
      <c r="F340" s="1"/>
    </row>
    <row r="341" spans="2:12" x14ac:dyDescent="0.25">
      <c r="B341" s="1"/>
      <c r="C341" s="1"/>
      <c r="D341" s="1"/>
      <c r="E341" s="1"/>
      <c r="F341" s="1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</sheetData>
  <autoFilter ref="B8:M328">
    <filterColumn colId="0">
      <filters>
        <dateGroupItem year="2019" dateTimeGrouping="year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1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2018-08-21T19:15:03Z</cp:lastPrinted>
  <dcterms:created xsi:type="dcterms:W3CDTF">2016-07-14T16:49:38Z</dcterms:created>
  <dcterms:modified xsi:type="dcterms:W3CDTF">2019-06-18T17:00:54Z</dcterms:modified>
</cp:coreProperties>
</file>